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drijana\Documents\__________DOKUMENTI 2022\Udžbenici\"/>
    </mc:Choice>
  </mc:AlternateContent>
  <xr:revisionPtr revIDLastSave="0" documentId="13_ncr:1_{D0E13172-F444-4E67-8F25-A6AD9BC7D584}" xr6:coauthVersionLast="36" xr6:coauthVersionMax="36" xr10:uidLastSave="{00000000-0000-0000-0000-000000000000}"/>
  <bookViews>
    <workbookView xWindow="0" yWindow="0" windowWidth="28800" windowHeight="11385" xr2:uid="{EFE7EB35-1342-4404-AA3F-600E6BB22BF8}"/>
  </bookViews>
  <sheets>
    <sheet name="C - OŠ Ivan Gundulić" sheetId="1" r:id="rId1"/>
  </sheets>
  <definedNames>
    <definedName name="_xlnm._FilterDatabase" localSheetId="0" hidden="1">'C - OŠ Ivan Gundulić'!$A$2:$J$99</definedName>
    <definedName name="_xlnm.Print_Area" localSheetId="0">'C - OŠ Ivan Gundulić'!$A$1:$J$100</definedName>
    <definedName name="_xlnm.Print_Titles" localSheetId="0">'C - OŠ Ivan Gundulić'!$1:$2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43" i="1"/>
  <c r="J42" i="1"/>
  <c r="J41" i="1"/>
  <c r="J39" i="1" l="1"/>
  <c r="J40" i="1"/>
  <c r="J38" i="1"/>
  <c r="J16" i="1" l="1"/>
  <c r="J99" i="1" l="1"/>
  <c r="J97" i="1"/>
  <c r="J9" i="1" l="1"/>
  <c r="J29" i="1"/>
  <c r="J23" i="1"/>
  <c r="J22" i="1"/>
  <c r="J21" i="1"/>
  <c r="J20" i="1"/>
  <c r="J19" i="1"/>
  <c r="J94" i="1" l="1"/>
  <c r="J93" i="1"/>
  <c r="J92" i="1"/>
  <c r="J91" i="1"/>
  <c r="J90" i="1"/>
  <c r="J89" i="1"/>
  <c r="J88" i="1"/>
  <c r="J87" i="1"/>
  <c r="J86" i="1"/>
  <c r="J85" i="1"/>
  <c r="J84" i="1"/>
  <c r="J83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5" i="1"/>
  <c r="J44" i="1"/>
  <c r="J37" i="1"/>
  <c r="J36" i="1"/>
  <c r="J35" i="1"/>
  <c r="J34" i="1"/>
  <c r="J33" i="1"/>
  <c r="J32" i="1"/>
  <c r="J30" i="1"/>
  <c r="J28" i="1"/>
  <c r="J27" i="1"/>
  <c r="J26" i="1"/>
  <c r="J25" i="1"/>
  <c r="J15" i="1"/>
  <c r="J14" i="1"/>
  <c r="J13" i="1"/>
  <c r="J12" i="1"/>
  <c r="J10" i="1"/>
  <c r="J8" i="1"/>
  <c r="J7" i="1"/>
  <c r="J6" i="1"/>
  <c r="J5" i="1"/>
  <c r="J100" i="1" l="1"/>
</calcChain>
</file>

<file path=xl/sharedStrings.xml><?xml version="1.0" encoding="utf-8"?>
<sst xmlns="http://schemas.openxmlformats.org/spreadsheetml/2006/main" count="391" uniqueCount="195">
  <si>
    <t>Red. broj</t>
  </si>
  <si>
    <t>Reg. broj</t>
  </si>
  <si>
    <t>Šifra</t>
  </si>
  <si>
    <t>Naziv materijala</t>
  </si>
  <si>
    <t>Autori</t>
  </si>
  <si>
    <t>Vrsta izdanja
(radna bilježnica, likovna mapa, tehnička kutija)</t>
  </si>
  <si>
    <t>Nakladnik</t>
  </si>
  <si>
    <t>Broj primjeraka (KOM)</t>
  </si>
  <si>
    <t>Jedinična cijena bez 
PDV-a (kn)</t>
  </si>
  <si>
    <t>Ukupna cijena bez PDV-a (kn)</t>
  </si>
  <si>
    <t>OSNOVNA ŠKOLA IVANA GUNDULIĆA - matična škola</t>
  </si>
  <si>
    <t>1. RAZRED</t>
  </si>
  <si>
    <t>1.</t>
  </si>
  <si>
    <t>radna bilježnica</t>
  </si>
  <si>
    <t>2.</t>
  </si>
  <si>
    <t>Alfa</t>
  </si>
  <si>
    <t>3.</t>
  </si>
  <si>
    <t>Školska knjiga</t>
  </si>
  <si>
    <t>4.</t>
  </si>
  <si>
    <t>5.</t>
  </si>
  <si>
    <t xml:space="preserve">Let's Explore! 1 Activity book with Online Practice, radna  bilježnica za engleski jezik, 1. razred osnovne škole </t>
  </si>
  <si>
    <t>Charlotte Covill, Mary Charrington, Paul Shipton</t>
  </si>
  <si>
    <t xml:space="preserve">Oxford University Press </t>
  </si>
  <si>
    <t>2. RAZRED</t>
  </si>
  <si>
    <t>Sonja Ivić, Marija Krmpotić</t>
  </si>
  <si>
    <t>Snježana Bakarić Palička, Sanja Ćorić Grgić, Ivana Križanac, Žaklin Lukša</t>
  </si>
  <si>
    <t xml:space="preserve">Dip in 2, radna bilježnica za engleski jezik u drugom razredu osnovne škole, druga godina učenja </t>
  </si>
  <si>
    <t xml:space="preserve">Biserka Džeba, Maja Mardešić </t>
  </si>
  <si>
    <t>3. RAZRED</t>
  </si>
  <si>
    <t>Andrea Škribulja Horvat, Vesna Marjanović, dr. sc. Marina Gabelica, dr sc Dubravka Težak</t>
  </si>
  <si>
    <t>Tamara Kisovar Ivanda, Alena Letina, Zdenko Bračić</t>
  </si>
  <si>
    <t xml:space="preserve">Dip in 3, radna bilježnica za engleski jezik u trećem razredu osnovne škole, treća godina učenja </t>
  </si>
  <si>
    <t>4. RAZRED</t>
  </si>
  <si>
    <t>Školska knjiga d.d.</t>
  </si>
  <si>
    <t>Suzana Ban, Dubravka Blažić</t>
  </si>
  <si>
    <t>6.</t>
  </si>
  <si>
    <t>Alexa Mathias, Jasmina Troha</t>
  </si>
  <si>
    <t>7.</t>
  </si>
  <si>
    <t>8.</t>
  </si>
  <si>
    <t>Profil Klett</t>
  </si>
  <si>
    <t>5. RAZRED</t>
  </si>
  <si>
    <t>Mirjana Novak, Barbara Sipina</t>
  </si>
  <si>
    <t>#mojportal5, radna bilježnica za informatiku u petom razredu osnovne škole.</t>
  </si>
  <si>
    <t>Magdalena Babić, Nikolina Bubica, Stanko Leko, Zoran Dimovski, Mario Stančić, Ivana Ružić, Nikola Mihočka, Branko Vejnović</t>
  </si>
  <si>
    <t>9.</t>
  </si>
  <si>
    <t>10.</t>
  </si>
  <si>
    <t>Anita Šojat, Vjekoslava Hrastović, Marina Utrobičić, Nada Marguš</t>
  </si>
  <si>
    <t>11.</t>
  </si>
  <si>
    <t>12.</t>
  </si>
  <si>
    <t>Ana Bakarić, Marijana Bastić, Valerija Begić, Bernarda Kralj Golub</t>
  </si>
  <si>
    <t>Radna bilježnica</t>
  </si>
  <si>
    <t xml:space="preserve">6. RAZRED </t>
  </si>
  <si>
    <t>013914</t>
  </si>
  <si>
    <t>#mojportal6, radna bilježnica za informatiku u šestom razredu osnovne škole</t>
  </si>
  <si>
    <t>Magdalena Babić, Nikolina Bubica, Stanko Leko, Zoran Dimovski, Mario Stančić, Nikola Mihočka, Ivana Ružić, Branko Vejnović</t>
  </si>
  <si>
    <t>Anita Šojat, Vjekoslava Hrastović, Nada Marguš</t>
  </si>
  <si>
    <t>Priroda 6, radna bilježnica za prirodu u šestome razredu osnovne škole</t>
  </si>
  <si>
    <t>Damir Bendelja, Doroteja Domjanović Horvat, Diana Garašić, Žaklin Lukša, Ines Budić, Đurđica Culjak, Marijan Gudić</t>
  </si>
  <si>
    <t xml:space="preserve">7. RAZRED      </t>
  </si>
  <si>
    <t>Valerija Begić, mr. sc. Marijana Bastićš, Ana Bakarić, Bernarda Kralj Golub</t>
  </si>
  <si>
    <t>Vladimir Paar, Tanja Ćulibrk, Mladen Klaić, Sanja Martinko</t>
  </si>
  <si>
    <t>Sanja Lukić, Ivana Marić Zerdun, Nataša Trenčevska, Marijan Varga</t>
  </si>
  <si>
    <t xml:space="preserve">8. RAZRED     </t>
  </si>
  <si>
    <t>#mojportal8, radna bilježnica za informatiku u osmom razredu osnovne škole</t>
  </si>
  <si>
    <t>Biologija 8, radna bilježnica za biologiju u osmom razredu osnovne škole</t>
  </si>
  <si>
    <t>OSNOVNA ŠKOLA IVAN GUNDULIĆ - Djelomična integracija</t>
  </si>
  <si>
    <t>Priroda 5, radna bilježnica iz prirode za peti razred osnovne škole</t>
  </si>
  <si>
    <t>Biologija 7, radna bilježnica iz biologije za sedmi razred osnovne škole</t>
  </si>
  <si>
    <t>Fizika oko nas 7, radna bilježnica za fiziku u sedmom razredu osnovne škole</t>
  </si>
  <si>
    <t>Kemija 7, radna bilježnica za kemiju u sedmom razredu osnovne škole</t>
  </si>
  <si>
    <t xml:space="preserve">Škrinjica slova i riječi 1 </t>
  </si>
  <si>
    <t>dr. sc. Marina Gabelica, Vesna Marjanović, Andrea Škribulja Horvat, dr. sc. Dubravka Težak</t>
  </si>
  <si>
    <t>Alfa d.d.</t>
  </si>
  <si>
    <t xml:space="preserve">Eureka 1 </t>
  </si>
  <si>
    <t>Moj sretni broj 1</t>
  </si>
  <si>
    <t>Sanja Jakovljević Rogić, Dubravka Miklec, Graciella Prtajin</t>
  </si>
  <si>
    <t>TROŠKOVNIK C - RADNE BILJEŽNICE ZA ŠKOLSKU GODINU 2022./2023. - OSNOVNA ŠKOLA IVAN GUNDULIĆ</t>
  </si>
  <si>
    <t>tiskana radna bilježnica s  pristupom virtualnoj učionici  (Online Practice)</t>
  </si>
  <si>
    <t>126030</t>
  </si>
  <si>
    <t>013485</t>
  </si>
  <si>
    <t>013760</t>
  </si>
  <si>
    <t>PČELICA 2, komplet I. i II. DIO, radna bilježnica za hrvatski jezik u drugom razredu osnovne škole</t>
  </si>
  <si>
    <t>radna bilježnica za hrvatski jezik u drugom razredu osnovne škole, komplet 1. i 2. dio</t>
  </si>
  <si>
    <t>MOJ SRETNI BROJ 2, radna bilježnica za matematiku u drugom razredu osnovne škole</t>
  </si>
  <si>
    <t>radna bilježnica za matematiku u drugom razredu osnovne škole</t>
  </si>
  <si>
    <t>EUREKA 2, radna bilježnica za prirodu i društvo u drugom razredu osnovne škole</t>
  </si>
  <si>
    <t>Sanja Ćorić Grgić, Snježana Bakarić Palička, Ivana Križanac, Žaklin Lukša</t>
  </si>
  <si>
    <t>radna bilježnica za prirodu i društvo u drugom razredu osnovne škole</t>
  </si>
  <si>
    <t>2. RAZRED - prilagođeni program</t>
  </si>
  <si>
    <t>PČELICA 2,  radna bilježnica za pomoć u učenju hrvatskog jezika u drugom razredu osnovne škole, KOMPLET 1. i 2. dio</t>
  </si>
  <si>
    <t>Sonja Ivić, Marija Krmpotić, Tamara Zimšek Mihordin</t>
  </si>
  <si>
    <t>radna bilježnica za pomoć u učenju hrvatskog jezika u drugom razredu osnovne škole, komplet 1. i 2. dio</t>
  </si>
  <si>
    <t>MOJ SRETNI BROJ 2, radna bilježnica za pomoć u učenju matematike u drugom razredu osnovne škole</t>
  </si>
  <si>
    <t xml:space="preserve">Sanja Jakovljević Rogić, Dubravka Miklec, Graciella Prtajin       </t>
  </si>
  <si>
    <t>radna bilježnica za pomoć u učenju matematike u drugom razredu osnovne škole</t>
  </si>
  <si>
    <t>EUREKA 2, radna bilježnica za pomoć u učenju prirode i društva u drugom razredu osnovne škole</t>
  </si>
  <si>
    <t>Aleksandra Krampač-Grljušić, Sanja Ćorić Grgić, Snježana Bakarić Palička, Ivana Križanec, Žaklin Lukša</t>
  </si>
  <si>
    <t>radna bilježnica za pomoć u učenju prirode i društva u drugom razredu osnovne škole</t>
  </si>
  <si>
    <t>U Božjoj ljubavi</t>
  </si>
  <si>
    <t>Tihana Petković,Ana Volf, Milena Dodig,Blaženka Matić  Radna bilježnica</t>
  </si>
  <si>
    <t>U prijateljstvu s Bogom</t>
  </si>
  <si>
    <t>Tihana Petković, Ana Volf,Milena Dodig, Blaženka Matić  Radna bilježnica</t>
  </si>
  <si>
    <t>Glas Koncila</t>
  </si>
  <si>
    <t>U ljubavi i pomirenju</t>
  </si>
  <si>
    <t>Tihana Petković, Ana Volf, Ivica Pažin, Ante Pavlović     Radna bilježnica</t>
  </si>
  <si>
    <t>Kršćanska sadašnjost</t>
  </si>
  <si>
    <t>Darovi vjere i zajedništva</t>
  </si>
  <si>
    <t>Tihana Petković,Ana Volf, Ivica Pažin, Ante Pavlović  Radna bilježnica</t>
  </si>
  <si>
    <t>ZLATNA VRATA 3</t>
  </si>
  <si>
    <t>Sonja Ivić, Marija Krmpotić, Nina Pezelj, Marija Novosel:</t>
  </si>
  <si>
    <t xml:space="preserve"> radna bilježnica</t>
  </si>
  <si>
    <t>ŠK</t>
  </si>
  <si>
    <t>EUREKA 3</t>
  </si>
  <si>
    <t>Maja Madrešić</t>
  </si>
  <si>
    <t xml:space="preserve">Dip in 4, radna bilježnica za engleski jezik u četvtrom razredu osnovne škole, četvrta godina učenja </t>
  </si>
  <si>
    <t>E-SVIJET 4 : radni udžbenik informatike s dodatnim digitalnim sadržajima u četvrtom razredu osnovne škole</t>
  </si>
  <si>
    <t>Josipa Blagus, Nataša Ljubić Klemše, Ivana Ružić, Mario Stančić</t>
  </si>
  <si>
    <t>radni udžbenik</t>
  </si>
  <si>
    <t>E-SVIJET 3 : radni udžbenik informatike s dodatnim digitalnim sadržajima u trećem razredu osnovne škole</t>
  </si>
  <si>
    <t>Josipa Blagus, Nataša Ljubić Klemše, Ana Flisar Odorčić, Ivana Ružić, Nikola Mihočka</t>
  </si>
  <si>
    <t>Škrinjica slova i riječi 4, radna bilježnica iz hrvatskoga jezika za četvrti razred osnovne škole</t>
  </si>
  <si>
    <t>ALFA d.d. Zagreb</t>
  </si>
  <si>
    <t>Školska knjiga d.d</t>
  </si>
  <si>
    <t>1111021022</t>
  </si>
  <si>
    <t>Istražujemo naš svijet 4,radna bilježnica za prirodu i društvo u četvrtom razredu osnovne škole</t>
  </si>
  <si>
    <t>Priroda 6</t>
  </si>
  <si>
    <t>Čuljak, Roščak</t>
  </si>
  <si>
    <t>Moja  geografija 7</t>
  </si>
  <si>
    <t>Žagar, Gecan</t>
  </si>
  <si>
    <t>Alka Script</t>
  </si>
  <si>
    <t>Naš hrvatski 5, radna bilježnica za hrvatski jezik u petome razredu osnovne škole</t>
  </si>
  <si>
    <t>Naš hrvatski 6, radna bilježnica za hrvatski jezik u petome razredu osnovne škole</t>
  </si>
  <si>
    <t>Snaga riječi i Naš hrvatski 6, radna bilježnica za pomoć u učenju hrvatskoga jezika u šestome razredu osnovne škole</t>
  </si>
  <si>
    <t>Jasminka Vrban, Gordana Lušić</t>
  </si>
  <si>
    <t>radna bilježnica za pomoć u učenju</t>
  </si>
  <si>
    <t>Naš hrvatski 7, radna bilježnica za hrvatski jezik u petome razredu osnovne škole</t>
  </si>
  <si>
    <t xml:space="preserve">Snaga riječi i Naš hrvatski 7, radna bilježnica za pomoć u učenju hrvatskoga jezika u sedmome razredu osnovne škole  </t>
  </si>
  <si>
    <t>Naš hrvatski 8, radna bilježnica za hrvatski jezik u petome razredu osnovne škole</t>
  </si>
  <si>
    <t>#mojportal7, radna bilježnica za informatiku u sedmom razredu osnovne škole</t>
  </si>
  <si>
    <t>Učitelju, gdje stanuješ?</t>
  </si>
  <si>
    <t>Hello, World 5</t>
  </si>
  <si>
    <t>Ragazzini.it 2</t>
  </si>
  <si>
    <t>Adosphere 1</t>
  </si>
  <si>
    <t>Maximal 2</t>
  </si>
  <si>
    <t>Reporteros internacionales 1</t>
  </si>
  <si>
    <t>Hello, Wold 6</t>
  </si>
  <si>
    <t>#Deutsch 3</t>
  </si>
  <si>
    <t>Ragazzini.it 3</t>
  </si>
  <si>
    <t>Adosphere 2</t>
  </si>
  <si>
    <t>Reporteros internacionales 2</t>
  </si>
  <si>
    <t>Footsteps 3</t>
  </si>
  <si>
    <t>Maximal 4</t>
  </si>
  <si>
    <t>Ragazzini.it 4</t>
  </si>
  <si>
    <t>Helo, World 8</t>
  </si>
  <si>
    <t>#Deutsch 5</t>
  </si>
  <si>
    <t>Prolandia 5</t>
  </si>
  <si>
    <t>Reporteros internacionales 3</t>
  </si>
  <si>
    <t>KEMIJA 8</t>
  </si>
  <si>
    <t>radna bilježnica za kemiju u osmom razredu osnovne škole</t>
  </si>
  <si>
    <t>FIZIKA OKO NAS 8</t>
  </si>
  <si>
    <t>radna bilježnica za fiziku u osmom razredu osnovne škole</t>
  </si>
  <si>
    <t>013209</t>
  </si>
  <si>
    <t>013571</t>
  </si>
  <si>
    <t>127504</t>
  </si>
  <si>
    <t>3000211617</t>
  </si>
  <si>
    <t>013916</t>
  </si>
  <si>
    <t>126979</t>
  </si>
  <si>
    <t>126978</t>
  </si>
  <si>
    <t>1000119021</t>
  </si>
  <si>
    <t>126894</t>
  </si>
  <si>
    <t>013891</t>
  </si>
  <si>
    <t>127083</t>
  </si>
  <si>
    <t>Moj sretni broj 4</t>
  </si>
  <si>
    <t xml:space="preserve">Sanja Jakovljević Rogić, Dubravka Miklec, Graciella Prtajn </t>
  </si>
  <si>
    <t>Eureka 4</t>
  </si>
  <si>
    <t>127617</t>
  </si>
  <si>
    <t>127661</t>
  </si>
  <si>
    <t xml:space="preserve">radna bilježnica ZA POMOĆ U UČENJU </t>
  </si>
  <si>
    <t>#DEUTSCH 1</t>
  </si>
  <si>
    <t>radna bilježnica za njemački jezik u četvrtom razredu osnovne škole, 1. godina učenja</t>
  </si>
  <si>
    <t>127597</t>
  </si>
  <si>
    <t>PAROLANDIA 1</t>
  </si>
  <si>
    <t>trening jezičnih vještina iz talijanskog jezika u četvrtom razredu osnovne škole</t>
  </si>
  <si>
    <t>Dubravka Novak, Silvia Venchiarutti</t>
  </si>
  <si>
    <t>CAP SUR 1</t>
  </si>
  <si>
    <t>127671</t>
  </si>
  <si>
    <t>Amandine Demarteau, Aurore Jarlang, Adelaide Tilly</t>
  </si>
  <si>
    <t>e-SVIJET 1, radna bilježnica informatike u prvom razredu osnovne škole</t>
  </si>
  <si>
    <t>Josipa Blagus, Marijana Šundov</t>
  </si>
  <si>
    <t>e-SVIJET 2, radna bilježnica informatike za drugi razred osnovne škole</t>
  </si>
  <si>
    <t>Josipa Blagus, Ana Budojević, Marijana Šundov</t>
  </si>
  <si>
    <t>013872</t>
  </si>
  <si>
    <t>127001</t>
  </si>
  <si>
    <t>127002</t>
  </si>
  <si>
    <t>013873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</si>
</sst>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47"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2" fillId="0" borderId="4" xfId="1" applyFont="1" applyBorder="1" applyAlignment="1" applyProtection="1">
      <alignment horizontal="center" vertical="center" wrapText="1" readingOrder="1"/>
    </xf>
    <xf numFmtId="1" fontId="4" fillId="0" borderId="4" xfId="1" applyNumberFormat="1" applyFont="1" applyBorder="1" applyAlignment="1" applyProtection="1">
      <alignment horizontal="center" vertical="center" wrapText="1"/>
    </xf>
    <xf numFmtId="0" fontId="1" fillId="3" borderId="5" xfId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wrapText="1"/>
    </xf>
    <xf numFmtId="0" fontId="6" fillId="3" borderId="5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1" fillId="0" borderId="0" xfId="1" applyProtection="1">
      <protection locked="0"/>
    </xf>
    <xf numFmtId="0" fontId="7" fillId="0" borderId="5" xfId="1" applyFont="1" applyBorder="1" applyAlignment="1" applyProtection="1">
      <alignment horizontal="center" wrapText="1"/>
    </xf>
    <xf numFmtId="0" fontId="8" fillId="0" borderId="5" xfId="1" applyFont="1" applyBorder="1" applyAlignment="1" applyProtection="1">
      <alignment wrapText="1"/>
    </xf>
    <xf numFmtId="49" fontId="3" fillId="0" borderId="0" xfId="3" applyNumberFormat="1" applyFont="1" applyProtection="1">
      <protection locked="0"/>
    </xf>
    <xf numFmtId="0" fontId="7" fillId="0" borderId="5" xfId="1" applyFont="1" applyBorder="1" applyAlignment="1" applyProtection="1">
      <alignment wrapText="1"/>
    </xf>
    <xf numFmtId="0" fontId="1" fillId="4" borderId="5" xfId="1" applyFill="1" applyBorder="1" applyAlignment="1" applyProtection="1">
      <alignment wrapText="1"/>
    </xf>
    <xf numFmtId="0" fontId="1" fillId="0" borderId="5" xfId="1" applyBorder="1" applyAlignment="1" applyProtection="1">
      <alignment wrapText="1"/>
    </xf>
    <xf numFmtId="1" fontId="1" fillId="5" borderId="5" xfId="1" applyNumberFormat="1" applyFill="1" applyBorder="1" applyAlignment="1" applyProtection="1">
      <alignment wrapText="1" readingOrder="1"/>
    </xf>
    <xf numFmtId="49" fontId="1" fillId="5" borderId="5" xfId="1" applyNumberFormat="1" applyFill="1" applyBorder="1" applyAlignment="1" applyProtection="1">
      <alignment wrapText="1" readingOrder="1"/>
    </xf>
    <xf numFmtId="0" fontId="8" fillId="5" borderId="5" xfId="1" applyFont="1" applyFill="1" applyBorder="1" applyAlignment="1" applyProtection="1">
      <alignment wrapText="1"/>
    </xf>
    <xf numFmtId="49" fontId="3" fillId="5" borderId="0" xfId="3" applyNumberFormat="1" applyFont="1" applyFill="1" applyProtection="1">
      <protection locked="0"/>
    </xf>
    <xf numFmtId="0" fontId="9" fillId="0" borderId="5" xfId="1" applyFont="1" applyBorder="1" applyAlignment="1" applyProtection="1">
      <alignment wrapText="1"/>
    </xf>
    <xf numFmtId="1" fontId="1" fillId="0" borderId="5" xfId="3" applyNumberFormat="1" applyBorder="1" applyAlignment="1" applyProtection="1">
      <alignment horizontal="left" wrapText="1"/>
    </xf>
    <xf numFmtId="0" fontId="3" fillId="0" borderId="0" xfId="1" applyFont="1" applyAlignment="1" applyProtection="1">
      <alignment horizontal="left"/>
      <protection locked="0"/>
    </xf>
    <xf numFmtId="0" fontId="1" fillId="5" borderId="5" xfId="1" applyFill="1" applyBorder="1" applyAlignment="1" applyProtection="1">
      <alignment wrapText="1" readingOrder="1"/>
    </xf>
    <xf numFmtId="2" fontId="8" fillId="0" borderId="5" xfId="1" applyNumberFormat="1" applyFont="1" applyBorder="1" applyAlignment="1" applyProtection="1">
      <alignment wrapText="1"/>
    </xf>
    <xf numFmtId="2" fontId="1" fillId="0" borderId="5" xfId="3" applyNumberFormat="1" applyBorder="1" applyAlignment="1" applyProtection="1">
      <alignment horizontal="left" wrapText="1"/>
    </xf>
    <xf numFmtId="2" fontId="7" fillId="0" borderId="5" xfId="1" applyNumberFormat="1" applyFont="1" applyBorder="1" applyAlignment="1" applyProtection="1">
      <alignment wrapText="1"/>
    </xf>
    <xf numFmtId="2" fontId="1" fillId="4" borderId="5" xfId="1" applyNumberFormat="1" applyFill="1" applyBorder="1" applyAlignment="1" applyProtection="1">
      <alignment wrapText="1"/>
    </xf>
    <xf numFmtId="0" fontId="8" fillId="0" borderId="6" xfId="1" applyFont="1" applyBorder="1" applyAlignment="1" applyProtection="1">
      <alignment wrapText="1"/>
    </xf>
    <xf numFmtId="0" fontId="3" fillId="0" borderId="0" xfId="1" applyFont="1" applyBorder="1" applyProtection="1">
      <protection locked="0"/>
    </xf>
    <xf numFmtId="0" fontId="1" fillId="5" borderId="4" xfId="1" applyFill="1" applyBorder="1" applyAlignment="1" applyProtection="1">
      <alignment wrapText="1" readingOrder="1"/>
    </xf>
    <xf numFmtId="49" fontId="1" fillId="5" borderId="4" xfId="1" applyNumberFormat="1" applyFill="1" applyBorder="1" applyAlignment="1" applyProtection="1">
      <alignment wrapText="1" readingOrder="1"/>
    </xf>
    <xf numFmtId="0" fontId="1" fillId="0" borderId="5" xfId="1" applyBorder="1" applyAlignment="1" applyProtection="1">
      <alignment wrapText="1" readingOrder="1"/>
    </xf>
    <xf numFmtId="49" fontId="1" fillId="0" borderId="5" xfId="1" applyNumberFormat="1" applyBorder="1" applyAlignment="1" applyProtection="1">
      <alignment wrapText="1" readingOrder="1"/>
    </xf>
    <xf numFmtId="0" fontId="7" fillId="0" borderId="5" xfId="1" applyFont="1" applyBorder="1" applyAlignment="1" applyProtection="1">
      <alignment horizontal="left" wrapText="1" readingOrder="1"/>
    </xf>
    <xf numFmtId="0" fontId="6" fillId="3" borderId="5" xfId="1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wrapText="1" readingOrder="1"/>
    </xf>
    <xf numFmtId="4" fontId="2" fillId="2" borderId="3" xfId="1" applyNumberFormat="1" applyFont="1" applyFill="1" applyBorder="1" applyAlignment="1" applyProtection="1">
      <alignment horizontal="right"/>
      <protection locked="0"/>
    </xf>
    <xf numFmtId="0" fontId="6" fillId="3" borderId="5" xfId="1" applyFont="1" applyFill="1" applyBorder="1" applyAlignment="1" applyProtection="1">
      <alignment horizontal="center" wrapText="1"/>
    </xf>
    <xf numFmtId="0" fontId="6" fillId="3" borderId="5" xfId="1" applyFont="1" applyFill="1" applyBorder="1" applyAlignment="1" applyProtection="1">
      <alignment horizontal="center"/>
    </xf>
    <xf numFmtId="4" fontId="6" fillId="3" borderId="5" xfId="1" applyNumberFormat="1" applyFont="1" applyFill="1" applyBorder="1" applyAlignment="1" applyProtection="1">
      <alignment horizontal="right"/>
      <protection locked="0"/>
    </xf>
    <xf numFmtId="1" fontId="1" fillId="0" borderId="5" xfId="3" applyNumberForma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 wrapText="1"/>
    </xf>
    <xf numFmtId="0" fontId="8" fillId="0" borderId="5" xfId="1" applyFont="1" applyBorder="1" applyAlignment="1" applyProtection="1">
      <alignment horizontal="center"/>
    </xf>
    <xf numFmtId="4" fontId="1" fillId="0" borderId="5" xfId="2" applyNumberFormat="1" applyFont="1" applyFill="1" applyBorder="1" applyAlignment="1" applyProtection="1">
      <alignment horizontal="right"/>
      <protection locked="0"/>
    </xf>
    <xf numFmtId="0" fontId="1" fillId="4" borderId="5" xfId="1" applyFill="1" applyBorder="1" applyAlignment="1" applyProtection="1">
      <alignment horizontal="center" wrapText="1"/>
    </xf>
    <xf numFmtId="1" fontId="1" fillId="0" borderId="5" xfId="1" applyNumberFormat="1" applyBorder="1" applyAlignment="1" applyProtection="1">
      <alignment horizontal="center"/>
    </xf>
    <xf numFmtId="0" fontId="8" fillId="5" borderId="5" xfId="1" applyFont="1" applyFill="1" applyBorder="1" applyAlignment="1" applyProtection="1">
      <alignment horizontal="center" wrapText="1"/>
    </xf>
    <xf numFmtId="0" fontId="8" fillId="5" borderId="5" xfId="1" applyFont="1" applyFill="1" applyBorder="1" applyAlignment="1" applyProtection="1">
      <alignment horizontal="center"/>
    </xf>
    <xf numFmtId="4" fontId="1" fillId="5" borderId="5" xfId="2" applyNumberFormat="1" applyFont="1" applyFill="1" applyBorder="1" applyAlignment="1" applyProtection="1">
      <alignment horizontal="right"/>
      <protection locked="0"/>
    </xf>
    <xf numFmtId="0" fontId="1" fillId="0" borderId="5" xfId="1" applyBorder="1" applyAlignment="1" applyProtection="1">
      <alignment horizontal="center" wrapText="1"/>
    </xf>
    <xf numFmtId="0" fontId="7" fillId="0" borderId="5" xfId="1" applyFont="1" applyBorder="1" applyAlignment="1" applyProtection="1">
      <alignment horizontal="center" wrapText="1" readingOrder="1"/>
    </xf>
    <xf numFmtId="49" fontId="1" fillId="5" borderId="5" xfId="1" applyNumberFormat="1" applyFill="1" applyBorder="1" applyAlignment="1" applyProtection="1">
      <alignment horizontal="center" wrapText="1" readingOrder="1"/>
    </xf>
    <xf numFmtId="2" fontId="8" fillId="0" borderId="5" xfId="1" applyNumberFormat="1" applyFont="1" applyBorder="1" applyAlignment="1" applyProtection="1">
      <alignment horizontal="center" wrapText="1"/>
    </xf>
    <xf numFmtId="2" fontId="1" fillId="4" borderId="5" xfId="1" applyNumberFormat="1" applyFill="1" applyBorder="1" applyAlignment="1" applyProtection="1">
      <alignment horizontal="center" wrapText="1"/>
    </xf>
    <xf numFmtId="1" fontId="1" fillId="0" borderId="6" xfId="3" applyNumberFormat="1" applyBorder="1" applyAlignment="1" applyProtection="1">
      <alignment horizontal="center"/>
    </xf>
    <xf numFmtId="0" fontId="1" fillId="4" borderId="6" xfId="1" applyFill="1" applyBorder="1" applyAlignment="1" applyProtection="1">
      <alignment horizontal="center" wrapText="1"/>
    </xf>
    <xf numFmtId="4" fontId="1" fillId="0" borderId="6" xfId="2" applyNumberFormat="1" applyFont="1" applyFill="1" applyBorder="1" applyAlignment="1" applyProtection="1">
      <alignment horizontal="right"/>
      <protection locked="0"/>
    </xf>
    <xf numFmtId="1" fontId="1" fillId="0" borderId="4" xfId="3" applyNumberFormat="1" applyBorder="1" applyAlignment="1" applyProtection="1">
      <alignment horizontal="center"/>
    </xf>
    <xf numFmtId="0" fontId="1" fillId="4" borderId="4" xfId="1" applyFill="1" applyBorder="1" applyAlignment="1" applyProtection="1">
      <alignment horizontal="center" wrapText="1"/>
    </xf>
    <xf numFmtId="1" fontId="1" fillId="0" borderId="4" xfId="1" applyNumberFormat="1" applyBorder="1" applyAlignment="1" applyProtection="1">
      <alignment horizontal="center"/>
    </xf>
    <xf numFmtId="4" fontId="1" fillId="0" borderId="4" xfId="2" applyNumberFormat="1" applyFont="1" applyFill="1" applyBorder="1" applyAlignment="1" applyProtection="1">
      <alignment horizontal="right"/>
      <protection locked="0"/>
    </xf>
    <xf numFmtId="49" fontId="1" fillId="0" borderId="5" xfId="1" applyNumberFormat="1" applyBorder="1" applyAlignment="1" applyProtection="1">
      <alignment horizontal="center" wrapText="1" readingOrder="1"/>
    </xf>
    <xf numFmtId="0" fontId="4" fillId="3" borderId="5" xfId="1" applyFont="1" applyFill="1" applyBorder="1" applyAlignment="1" applyProtection="1">
      <alignment horizontal="left"/>
    </xf>
    <xf numFmtId="1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 wrapText="1" readingOrder="1"/>
    </xf>
    <xf numFmtId="4" fontId="4" fillId="0" borderId="0" xfId="2" applyNumberFormat="1" applyFont="1" applyFill="1" applyAlignment="1" applyProtection="1">
      <alignment horizontal="right"/>
      <protection locked="0"/>
    </xf>
    <xf numFmtId="0" fontId="2" fillId="2" borderId="2" xfId="1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4" fontId="4" fillId="0" borderId="4" xfId="2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Border="1" applyAlignment="1" applyProtection="1">
      <alignment horizontal="right" wrapText="1"/>
      <protection locked="0"/>
    </xf>
    <xf numFmtId="4" fontId="1" fillId="4" borderId="5" xfId="1" applyNumberFormat="1" applyFill="1" applyBorder="1" applyAlignment="1" applyProtection="1">
      <alignment horizontal="right" wrapText="1"/>
      <protection locked="0"/>
    </xf>
    <xf numFmtId="4" fontId="1" fillId="0" borderId="5" xfId="1" applyNumberFormat="1" applyBorder="1" applyAlignment="1" applyProtection="1">
      <alignment horizontal="right" wrapText="1"/>
      <protection locked="0"/>
    </xf>
    <xf numFmtId="4" fontId="1" fillId="5" borderId="5" xfId="1" applyNumberFormat="1" applyFill="1" applyBorder="1" applyAlignment="1" applyProtection="1">
      <alignment horizontal="right" wrapText="1"/>
      <protection locked="0"/>
    </xf>
    <xf numFmtId="4" fontId="7" fillId="5" borderId="5" xfId="1" applyNumberFormat="1" applyFont="1" applyFill="1" applyBorder="1" applyAlignment="1" applyProtection="1">
      <alignment horizontal="right" wrapText="1"/>
      <protection locked="0"/>
    </xf>
    <xf numFmtId="4" fontId="1" fillId="0" borderId="5" xfId="1" applyNumberFormat="1" applyBorder="1" applyAlignment="1" applyProtection="1">
      <alignment horizontal="right"/>
      <protection locked="0"/>
    </xf>
    <xf numFmtId="4" fontId="7" fillId="0" borderId="6" xfId="1" applyNumberFormat="1" applyFont="1" applyBorder="1" applyAlignment="1" applyProtection="1">
      <alignment horizontal="right" wrapText="1"/>
      <protection locked="0"/>
    </xf>
    <xf numFmtId="4" fontId="1" fillId="0" borderId="4" xfId="1" applyNumberFormat="1" applyBorder="1" applyAlignment="1" applyProtection="1">
      <alignment horizontal="right"/>
      <protection locked="0"/>
    </xf>
    <xf numFmtId="4" fontId="2" fillId="2" borderId="2" xfId="1" applyNumberFormat="1" applyFont="1" applyFill="1" applyBorder="1" applyAlignment="1" applyProtection="1">
      <alignment horizontal="right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4" fontId="1" fillId="0" borderId="0" xfId="1" applyNumberFormat="1" applyAlignment="1" applyProtection="1">
      <alignment vertical="center"/>
      <protection locked="0"/>
    </xf>
    <xf numFmtId="4" fontId="3" fillId="0" borderId="0" xfId="1" applyNumberFormat="1" applyFont="1" applyProtection="1">
      <protection locked="0"/>
    </xf>
    <xf numFmtId="4" fontId="3" fillId="0" borderId="0" xfId="3" applyNumberFormat="1" applyFont="1" applyProtection="1">
      <protection locked="0"/>
    </xf>
    <xf numFmtId="4" fontId="3" fillId="5" borderId="0" xfId="3" applyNumberFormat="1" applyFont="1" applyFill="1" applyProtection="1">
      <protection locked="0"/>
    </xf>
    <xf numFmtId="4" fontId="3" fillId="0" borderId="0" xfId="1" applyNumberFormat="1" applyFont="1" applyAlignment="1" applyProtection="1">
      <alignment horizontal="left"/>
      <protection locked="0"/>
    </xf>
    <xf numFmtId="4" fontId="3" fillId="0" borderId="0" xfId="1" applyNumberFormat="1" applyFont="1" applyBorder="1" applyProtection="1">
      <protection locked="0"/>
    </xf>
    <xf numFmtId="4" fontId="1" fillId="0" borderId="0" xfId="1" applyNumberFormat="1" applyProtection="1">
      <protection locked="0"/>
    </xf>
    <xf numFmtId="1" fontId="4" fillId="6" borderId="5" xfId="3" applyNumberFormat="1" applyFont="1" applyFill="1" applyBorder="1" applyAlignment="1" applyProtection="1"/>
    <xf numFmtId="1" fontId="4" fillId="6" borderId="5" xfId="3" applyNumberFormat="1" applyFont="1" applyFill="1" applyBorder="1" applyAlignment="1" applyProtection="1">
      <alignment wrapText="1"/>
    </xf>
    <xf numFmtId="1" fontId="4" fillId="6" borderId="5" xfId="3" applyNumberFormat="1" applyFont="1" applyFill="1" applyBorder="1" applyAlignment="1" applyProtection="1">
      <alignment horizontal="right"/>
      <protection locked="0"/>
    </xf>
    <xf numFmtId="4" fontId="4" fillId="6" borderId="5" xfId="2" applyNumberFormat="1" applyFont="1" applyFill="1" applyBorder="1" applyAlignment="1" applyProtection="1"/>
    <xf numFmtId="4" fontId="4" fillId="6" borderId="5" xfId="2" applyNumberFormat="1" applyFont="1" applyFill="1" applyBorder="1" applyAlignment="1" applyProtection="1">
      <alignment wrapText="1"/>
    </xf>
    <xf numFmtId="4" fontId="4" fillId="6" borderId="5" xfId="2" applyNumberFormat="1" applyFont="1" applyFill="1" applyBorder="1" applyAlignment="1" applyProtection="1">
      <alignment horizontal="right"/>
      <protection locked="0"/>
    </xf>
    <xf numFmtId="1" fontId="4" fillId="7" borderId="5" xfId="3" applyNumberFormat="1" applyFont="1" applyFill="1" applyBorder="1" applyAlignment="1" applyProtection="1"/>
    <xf numFmtId="1" fontId="4" fillId="7" borderId="5" xfId="3" applyNumberFormat="1" applyFont="1" applyFill="1" applyBorder="1" applyAlignment="1" applyProtection="1">
      <alignment horizontal="right"/>
      <protection locked="0"/>
    </xf>
    <xf numFmtId="1" fontId="4" fillId="7" borderId="5" xfId="3" applyNumberFormat="1" applyFont="1" applyFill="1" applyBorder="1" applyAlignment="1" applyProtection="1">
      <alignment wrapText="1"/>
    </xf>
    <xf numFmtId="0" fontId="3" fillId="0" borderId="0" xfId="1" applyFont="1" applyFill="1" applyProtection="1">
      <protection locked="0"/>
    </xf>
    <xf numFmtId="4" fontId="3" fillId="0" borderId="0" xfId="1" applyNumberFormat="1" applyFont="1" applyFill="1" applyProtection="1">
      <protection locked="0"/>
    </xf>
    <xf numFmtId="1" fontId="1" fillId="0" borderId="5" xfId="3" applyNumberFormat="1" applyFont="1" applyFill="1" applyBorder="1" applyAlignment="1" applyProtection="1"/>
    <xf numFmtId="1" fontId="1" fillId="0" borderId="5" xfId="3" applyNumberFormat="1" applyFont="1" applyFill="1" applyBorder="1" applyAlignment="1" applyProtection="1">
      <alignment horizontal="center"/>
    </xf>
    <xf numFmtId="1" fontId="4" fillId="7" borderId="5" xfId="3" applyNumberFormat="1" applyFont="1" applyFill="1" applyBorder="1" applyAlignment="1" applyProtection="1">
      <alignment horizontal="center"/>
    </xf>
    <xf numFmtId="49" fontId="7" fillId="0" borderId="5" xfId="1" applyNumberFormat="1" applyFont="1" applyBorder="1" applyAlignment="1" applyProtection="1">
      <alignment horizontal="right" wrapText="1"/>
    </xf>
    <xf numFmtId="49" fontId="1" fillId="0" borderId="5" xfId="3" applyNumberFormat="1" applyBorder="1" applyAlignment="1" applyProtection="1">
      <alignment horizontal="right"/>
    </xf>
    <xf numFmtId="49" fontId="1" fillId="0" borderId="5" xfId="1" applyNumberFormat="1" applyBorder="1" applyAlignment="1" applyProtection="1">
      <alignment horizontal="right"/>
    </xf>
    <xf numFmtId="49" fontId="7" fillId="0" borderId="5" xfId="1" applyNumberFormat="1" applyFont="1" applyBorder="1" applyAlignment="1" applyProtection="1">
      <alignment horizontal="right"/>
    </xf>
    <xf numFmtId="49" fontId="1" fillId="0" borderId="5" xfId="3" applyNumberFormat="1" applyFont="1" applyBorder="1" applyAlignment="1" applyProtection="1">
      <alignment horizontal="right"/>
    </xf>
    <xf numFmtId="49" fontId="7" fillId="0" borderId="5" xfId="1" applyNumberFormat="1" applyFont="1" applyBorder="1" applyAlignment="1" applyProtection="1">
      <alignment horizontal="right" wrapText="1" readingOrder="1"/>
    </xf>
    <xf numFmtId="49" fontId="7" fillId="0" borderId="6" xfId="1" applyNumberFormat="1" applyFont="1" applyBorder="1" applyAlignment="1" applyProtection="1">
      <alignment horizontal="right" wrapText="1"/>
    </xf>
    <xf numFmtId="49" fontId="1" fillId="0" borderId="4" xfId="3" applyNumberFormat="1" applyBorder="1" applyAlignment="1" applyProtection="1">
      <alignment horizontal="right"/>
    </xf>
    <xf numFmtId="49" fontId="2" fillId="2" borderId="2" xfId="1" applyNumberFormat="1" applyFont="1" applyFill="1" applyBorder="1" applyAlignment="1" applyProtection="1">
      <alignment horizontal="right" vertical="center"/>
    </xf>
    <xf numFmtId="49" fontId="2" fillId="0" borderId="4" xfId="1" applyNumberFormat="1" applyFont="1" applyBorder="1" applyAlignment="1" applyProtection="1">
      <alignment horizontal="right" vertical="center" wrapText="1" readingOrder="1"/>
    </xf>
    <xf numFmtId="49" fontId="2" fillId="0" borderId="4" xfId="1" applyNumberFormat="1" applyFont="1" applyBorder="1" applyAlignment="1" applyProtection="1">
      <alignment horizontal="right" vertical="center" readingOrder="1"/>
    </xf>
    <xf numFmtId="49" fontId="4" fillId="3" borderId="5" xfId="1" applyNumberFormat="1" applyFont="1" applyFill="1" applyBorder="1" applyAlignment="1" applyProtection="1">
      <alignment horizontal="right" vertical="center" readingOrder="1"/>
    </xf>
    <xf numFmtId="49" fontId="10" fillId="0" borderId="0" xfId="0" applyNumberFormat="1" applyFont="1" applyAlignment="1">
      <alignment horizontal="right"/>
    </xf>
    <xf numFmtId="49" fontId="1" fillId="4" borderId="5" xfId="1" applyNumberFormat="1" applyFill="1" applyBorder="1" applyAlignment="1" applyProtection="1">
      <alignment horizontal="right"/>
    </xf>
    <xf numFmtId="49" fontId="1" fillId="5" borderId="5" xfId="1" applyNumberFormat="1" applyFill="1" applyBorder="1" applyAlignment="1" applyProtection="1">
      <alignment horizontal="right" readingOrder="1"/>
    </xf>
    <xf numFmtId="49" fontId="7" fillId="5" borderId="5" xfId="1" applyNumberFormat="1" applyFont="1" applyFill="1" applyBorder="1" applyAlignment="1" applyProtection="1">
      <alignment horizontal="right" wrapText="1"/>
    </xf>
    <xf numFmtId="49" fontId="7" fillId="5" borderId="5" xfId="1" applyNumberFormat="1" applyFont="1" applyFill="1" applyBorder="1" applyAlignment="1" applyProtection="1">
      <alignment horizontal="right"/>
    </xf>
    <xf numFmtId="49" fontId="4" fillId="6" borderId="5" xfId="2" applyNumberFormat="1" applyFont="1" applyFill="1" applyBorder="1" applyAlignment="1" applyProtection="1">
      <alignment horizontal="right"/>
    </xf>
    <xf numFmtId="49" fontId="4" fillId="6" borderId="5" xfId="3" applyNumberFormat="1" applyFont="1" applyFill="1" applyBorder="1" applyAlignment="1" applyProtection="1">
      <alignment horizontal="right"/>
    </xf>
    <xf numFmtId="49" fontId="1" fillId="0" borderId="5" xfId="1" applyNumberFormat="1" applyBorder="1" applyAlignment="1" applyProtection="1">
      <alignment horizontal="right" wrapText="1"/>
    </xf>
    <xf numFmtId="49" fontId="4" fillId="7" borderId="5" xfId="3" applyNumberFormat="1" applyFont="1" applyFill="1" applyBorder="1" applyAlignment="1" applyProtection="1">
      <alignment horizontal="right"/>
    </xf>
    <xf numFmtId="49" fontId="1" fillId="0" borderId="5" xfId="3" applyNumberFormat="1" applyBorder="1" applyAlignment="1" applyProtection="1">
      <alignment horizontal="right" indent="1"/>
    </xf>
    <xf numFmtId="49" fontId="1" fillId="0" borderId="5" xfId="1" applyNumberFormat="1" applyBorder="1" applyAlignment="1" applyProtection="1">
      <alignment horizontal="right" indent="1" readingOrder="1"/>
    </xf>
    <xf numFmtId="49" fontId="7" fillId="0" borderId="5" xfId="1" applyNumberFormat="1" applyFont="1" applyBorder="1" applyAlignment="1" applyProtection="1">
      <alignment horizontal="right" indent="1" readingOrder="1"/>
    </xf>
    <xf numFmtId="49" fontId="7" fillId="0" borderId="5" xfId="1" applyNumberFormat="1" applyFont="1" applyBorder="1" applyAlignment="1" applyProtection="1">
      <alignment horizontal="right" wrapText="1" indent="1"/>
    </xf>
    <xf numFmtId="49" fontId="7" fillId="0" borderId="5" xfId="1" applyNumberFormat="1" applyFont="1" applyBorder="1" applyAlignment="1" applyProtection="1">
      <alignment horizontal="right" readingOrder="1"/>
    </xf>
    <xf numFmtId="49" fontId="1" fillId="5" borderId="5" xfId="1" applyNumberFormat="1" applyFill="1" applyBorder="1" applyAlignment="1" applyProtection="1">
      <alignment horizontal="right" wrapText="1"/>
    </xf>
    <xf numFmtId="49" fontId="4" fillId="3" borderId="5" xfId="1" applyNumberFormat="1" applyFont="1" applyFill="1" applyBorder="1" applyAlignment="1" applyProtection="1">
      <alignment horizontal="right" readingOrder="1"/>
    </xf>
    <xf numFmtId="49" fontId="6" fillId="3" borderId="5" xfId="1" applyNumberFormat="1" applyFont="1" applyFill="1" applyBorder="1" applyAlignment="1" applyProtection="1">
      <alignment horizontal="right"/>
    </xf>
    <xf numFmtId="49" fontId="1" fillId="0" borderId="5" xfId="3" applyNumberFormat="1" applyFont="1" applyFill="1" applyBorder="1" applyAlignment="1" applyProtection="1">
      <alignment horizontal="right"/>
    </xf>
    <xf numFmtId="49" fontId="1" fillId="0" borderId="5" xfId="3" applyNumberFormat="1" applyFont="1" applyFill="1" applyBorder="1" applyAlignment="1" applyProtection="1">
      <alignment horizontal="right" wrapText="1"/>
    </xf>
    <xf numFmtId="49" fontId="4" fillId="0" borderId="0" xfId="1" applyNumberFormat="1" applyFont="1" applyAlignment="1" applyProtection="1">
      <alignment horizontal="right" readingOrder="1"/>
    </xf>
    <xf numFmtId="1" fontId="4" fillId="6" borderId="1" xfId="3" applyNumberFormat="1" applyFont="1" applyFill="1" applyBorder="1" applyAlignment="1" applyProtection="1">
      <alignment vertical="center"/>
    </xf>
    <xf numFmtId="1" fontId="4" fillId="6" borderId="2" xfId="3" applyNumberFormat="1" applyFont="1" applyFill="1" applyBorder="1" applyAlignment="1" applyProtection="1">
      <alignment vertical="center"/>
    </xf>
    <xf numFmtId="1" fontId="4" fillId="6" borderId="3" xfId="3" applyNumberFormat="1" applyFont="1" applyFill="1" applyBorder="1" applyAlignment="1" applyProtection="1">
      <alignment vertical="center"/>
    </xf>
    <xf numFmtId="1" fontId="11" fillId="6" borderId="5" xfId="3" applyNumberFormat="1" applyFont="1" applyFill="1" applyBorder="1" applyAlignment="1" applyProtection="1">
      <alignment vertical="center"/>
    </xf>
    <xf numFmtId="1" fontId="1" fillId="0" borderId="5" xfId="3" applyNumberFormat="1" applyBorder="1" applyAlignment="1" applyProtection="1">
      <alignment horizontal="center" wrapText="1"/>
    </xf>
    <xf numFmtId="0" fontId="0" fillId="0" borderId="5" xfId="0" applyBorder="1" applyAlignment="1">
      <alignment wrapText="1"/>
    </xf>
    <xf numFmtId="49" fontId="3" fillId="0" borderId="0" xfId="3" applyNumberFormat="1" applyFont="1" applyAlignment="1" applyProtection="1">
      <alignment wrapText="1"/>
      <protection locked="0"/>
    </xf>
    <xf numFmtId="4" fontId="3" fillId="0" borderId="0" xfId="3" applyNumberFormat="1" applyFont="1" applyAlignment="1" applyProtection="1">
      <alignment wrapText="1"/>
      <protection locked="0"/>
    </xf>
    <xf numFmtId="49" fontId="6" fillId="3" borderId="5" xfId="1" applyNumberFormat="1" applyFont="1" applyFill="1" applyBorder="1" applyAlignment="1" applyProtection="1">
      <alignment horizontal="left" vertical="center"/>
    </xf>
  </cellXfs>
  <cellStyles count="5">
    <cellStyle name="Comma 2 2" xfId="2" xr:uid="{9ABB5157-519F-4C56-90F4-F7CFFCFF54AE}"/>
    <cellStyle name="Normal" xfId="0" builtinId="0"/>
    <cellStyle name="Normal 2" xfId="1" xr:uid="{D1EC838A-1F03-4EC2-BE19-7419E7D8271C}"/>
    <cellStyle name="Normal 2 2" xfId="4" xr:uid="{0CDB86D5-786A-4D9D-B66F-71128896AEDA}"/>
    <cellStyle name="Normal 2_Katalog knjiga" xfId="3" xr:uid="{553C6BD6-6944-406F-A355-83D338BAE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918B-A869-402F-86EF-1A32D430F9EF}">
  <sheetPr codeName="Sheet1">
    <pageSetUpPr fitToPage="1"/>
  </sheetPr>
  <dimension ref="A1:M100"/>
  <sheetViews>
    <sheetView tabSelected="1" zoomScale="80" zoomScaleNormal="80" zoomScaleSheetLayoutView="100" workbookViewId="0">
      <pane xSplit="4" ySplit="2" topLeftCell="E74" activePane="bottomRight" state="frozen"/>
      <selection pane="topRight" activeCell="E1" sqref="E1"/>
      <selection pane="bottomLeft" activeCell="A3" sqref="A3"/>
      <selection pane="bottomRight" activeCell="H87" sqref="H87"/>
    </sheetView>
  </sheetViews>
  <sheetFormatPr defaultRowHeight="12.75" x14ac:dyDescent="0.2"/>
  <cols>
    <col min="1" max="1" width="4.85546875" style="66" customWidth="1"/>
    <col min="2" max="2" width="8.42578125" style="137" customWidth="1"/>
    <col min="3" max="3" width="14" style="137" customWidth="1"/>
    <col min="4" max="4" width="54.28515625" style="38" bestFit="1" customWidth="1"/>
    <col min="5" max="5" width="61.140625" style="38" customWidth="1"/>
    <col min="6" max="6" width="74.28515625" style="38" customWidth="1"/>
    <col min="7" max="7" width="19.140625" style="67" bestFit="1" customWidth="1"/>
    <col min="8" max="8" width="11" style="66" customWidth="1"/>
    <col min="9" max="9" width="11.7109375" style="68" customWidth="1"/>
    <col min="10" max="10" width="12" style="68" customWidth="1"/>
    <col min="11" max="11" width="9.140625" style="4"/>
    <col min="12" max="12" width="9.140625" style="86"/>
    <col min="13" max="256" width="9.140625" style="4"/>
    <col min="257" max="257" width="4.85546875" style="4" customWidth="1"/>
    <col min="258" max="258" width="5.140625" style="4" customWidth="1"/>
    <col min="259" max="259" width="8" style="4" customWidth="1"/>
    <col min="260" max="260" width="54.28515625" style="4" bestFit="1" customWidth="1"/>
    <col min="261" max="261" width="31.42578125" style="4" customWidth="1"/>
    <col min="262" max="262" width="25" style="4" bestFit="1" customWidth="1"/>
    <col min="263" max="263" width="19.140625" style="4" bestFit="1" customWidth="1"/>
    <col min="264" max="264" width="11" style="4" customWidth="1"/>
    <col min="265" max="265" width="11.7109375" style="4" customWidth="1"/>
    <col min="266" max="266" width="12" style="4" customWidth="1"/>
    <col min="267" max="512" width="9.140625" style="4"/>
    <col min="513" max="513" width="4.85546875" style="4" customWidth="1"/>
    <col min="514" max="514" width="5.140625" style="4" customWidth="1"/>
    <col min="515" max="515" width="8" style="4" customWidth="1"/>
    <col min="516" max="516" width="54.28515625" style="4" bestFit="1" customWidth="1"/>
    <col min="517" max="517" width="31.42578125" style="4" customWidth="1"/>
    <col min="518" max="518" width="25" style="4" bestFit="1" customWidth="1"/>
    <col min="519" max="519" width="19.140625" style="4" bestFit="1" customWidth="1"/>
    <col min="520" max="520" width="11" style="4" customWidth="1"/>
    <col min="521" max="521" width="11.7109375" style="4" customWidth="1"/>
    <col min="522" max="522" width="12" style="4" customWidth="1"/>
    <col min="523" max="768" width="9.140625" style="4"/>
    <col min="769" max="769" width="4.85546875" style="4" customWidth="1"/>
    <col min="770" max="770" width="5.140625" style="4" customWidth="1"/>
    <col min="771" max="771" width="8" style="4" customWidth="1"/>
    <col min="772" max="772" width="54.28515625" style="4" bestFit="1" customWidth="1"/>
    <col min="773" max="773" width="31.42578125" style="4" customWidth="1"/>
    <col min="774" max="774" width="25" style="4" bestFit="1" customWidth="1"/>
    <col min="775" max="775" width="19.140625" style="4" bestFit="1" customWidth="1"/>
    <col min="776" max="776" width="11" style="4" customWidth="1"/>
    <col min="777" max="777" width="11.7109375" style="4" customWidth="1"/>
    <col min="778" max="778" width="12" style="4" customWidth="1"/>
    <col min="779" max="1024" width="9.140625" style="4"/>
    <col min="1025" max="1025" width="4.85546875" style="4" customWidth="1"/>
    <col min="1026" max="1026" width="5.140625" style="4" customWidth="1"/>
    <col min="1027" max="1027" width="8" style="4" customWidth="1"/>
    <col min="1028" max="1028" width="54.28515625" style="4" bestFit="1" customWidth="1"/>
    <col min="1029" max="1029" width="31.42578125" style="4" customWidth="1"/>
    <col min="1030" max="1030" width="25" style="4" bestFit="1" customWidth="1"/>
    <col min="1031" max="1031" width="19.140625" style="4" bestFit="1" customWidth="1"/>
    <col min="1032" max="1032" width="11" style="4" customWidth="1"/>
    <col min="1033" max="1033" width="11.7109375" style="4" customWidth="1"/>
    <col min="1034" max="1034" width="12" style="4" customWidth="1"/>
    <col min="1035" max="1280" width="9.140625" style="4"/>
    <col min="1281" max="1281" width="4.85546875" style="4" customWidth="1"/>
    <col min="1282" max="1282" width="5.140625" style="4" customWidth="1"/>
    <col min="1283" max="1283" width="8" style="4" customWidth="1"/>
    <col min="1284" max="1284" width="54.28515625" style="4" bestFit="1" customWidth="1"/>
    <col min="1285" max="1285" width="31.42578125" style="4" customWidth="1"/>
    <col min="1286" max="1286" width="25" style="4" bestFit="1" customWidth="1"/>
    <col min="1287" max="1287" width="19.140625" style="4" bestFit="1" customWidth="1"/>
    <col min="1288" max="1288" width="11" style="4" customWidth="1"/>
    <col min="1289" max="1289" width="11.7109375" style="4" customWidth="1"/>
    <col min="1290" max="1290" width="12" style="4" customWidth="1"/>
    <col min="1291" max="1536" width="9.140625" style="4"/>
    <col min="1537" max="1537" width="4.85546875" style="4" customWidth="1"/>
    <col min="1538" max="1538" width="5.140625" style="4" customWidth="1"/>
    <col min="1539" max="1539" width="8" style="4" customWidth="1"/>
    <col min="1540" max="1540" width="54.28515625" style="4" bestFit="1" customWidth="1"/>
    <col min="1541" max="1541" width="31.42578125" style="4" customWidth="1"/>
    <col min="1542" max="1542" width="25" style="4" bestFit="1" customWidth="1"/>
    <col min="1543" max="1543" width="19.140625" style="4" bestFit="1" customWidth="1"/>
    <col min="1544" max="1544" width="11" style="4" customWidth="1"/>
    <col min="1545" max="1545" width="11.7109375" style="4" customWidth="1"/>
    <col min="1546" max="1546" width="12" style="4" customWidth="1"/>
    <col min="1547" max="1792" width="9.140625" style="4"/>
    <col min="1793" max="1793" width="4.85546875" style="4" customWidth="1"/>
    <col min="1794" max="1794" width="5.140625" style="4" customWidth="1"/>
    <col min="1795" max="1795" width="8" style="4" customWidth="1"/>
    <col min="1796" max="1796" width="54.28515625" style="4" bestFit="1" customWidth="1"/>
    <col min="1797" max="1797" width="31.42578125" style="4" customWidth="1"/>
    <col min="1798" max="1798" width="25" style="4" bestFit="1" customWidth="1"/>
    <col min="1799" max="1799" width="19.140625" style="4" bestFit="1" customWidth="1"/>
    <col min="1800" max="1800" width="11" style="4" customWidth="1"/>
    <col min="1801" max="1801" width="11.7109375" style="4" customWidth="1"/>
    <col min="1802" max="1802" width="12" style="4" customWidth="1"/>
    <col min="1803" max="2048" width="9.140625" style="4"/>
    <col min="2049" max="2049" width="4.85546875" style="4" customWidth="1"/>
    <col min="2050" max="2050" width="5.140625" style="4" customWidth="1"/>
    <col min="2051" max="2051" width="8" style="4" customWidth="1"/>
    <col min="2052" max="2052" width="54.28515625" style="4" bestFit="1" customWidth="1"/>
    <col min="2053" max="2053" width="31.42578125" style="4" customWidth="1"/>
    <col min="2054" max="2054" width="25" style="4" bestFit="1" customWidth="1"/>
    <col min="2055" max="2055" width="19.140625" style="4" bestFit="1" customWidth="1"/>
    <col min="2056" max="2056" width="11" style="4" customWidth="1"/>
    <col min="2057" max="2057" width="11.7109375" style="4" customWidth="1"/>
    <col min="2058" max="2058" width="12" style="4" customWidth="1"/>
    <col min="2059" max="2304" width="9.140625" style="4"/>
    <col min="2305" max="2305" width="4.85546875" style="4" customWidth="1"/>
    <col min="2306" max="2306" width="5.140625" style="4" customWidth="1"/>
    <col min="2307" max="2307" width="8" style="4" customWidth="1"/>
    <col min="2308" max="2308" width="54.28515625" style="4" bestFit="1" customWidth="1"/>
    <col min="2309" max="2309" width="31.42578125" style="4" customWidth="1"/>
    <col min="2310" max="2310" width="25" style="4" bestFit="1" customWidth="1"/>
    <col min="2311" max="2311" width="19.140625" style="4" bestFit="1" customWidth="1"/>
    <col min="2312" max="2312" width="11" style="4" customWidth="1"/>
    <col min="2313" max="2313" width="11.7109375" style="4" customWidth="1"/>
    <col min="2314" max="2314" width="12" style="4" customWidth="1"/>
    <col min="2315" max="2560" width="9.140625" style="4"/>
    <col min="2561" max="2561" width="4.85546875" style="4" customWidth="1"/>
    <col min="2562" max="2562" width="5.140625" style="4" customWidth="1"/>
    <col min="2563" max="2563" width="8" style="4" customWidth="1"/>
    <col min="2564" max="2564" width="54.28515625" style="4" bestFit="1" customWidth="1"/>
    <col min="2565" max="2565" width="31.42578125" style="4" customWidth="1"/>
    <col min="2566" max="2566" width="25" style="4" bestFit="1" customWidth="1"/>
    <col min="2567" max="2567" width="19.140625" style="4" bestFit="1" customWidth="1"/>
    <col min="2568" max="2568" width="11" style="4" customWidth="1"/>
    <col min="2569" max="2569" width="11.7109375" style="4" customWidth="1"/>
    <col min="2570" max="2570" width="12" style="4" customWidth="1"/>
    <col min="2571" max="2816" width="9.140625" style="4"/>
    <col min="2817" max="2817" width="4.85546875" style="4" customWidth="1"/>
    <col min="2818" max="2818" width="5.140625" style="4" customWidth="1"/>
    <col min="2819" max="2819" width="8" style="4" customWidth="1"/>
    <col min="2820" max="2820" width="54.28515625" style="4" bestFit="1" customWidth="1"/>
    <col min="2821" max="2821" width="31.42578125" style="4" customWidth="1"/>
    <col min="2822" max="2822" width="25" style="4" bestFit="1" customWidth="1"/>
    <col min="2823" max="2823" width="19.140625" style="4" bestFit="1" customWidth="1"/>
    <col min="2824" max="2824" width="11" style="4" customWidth="1"/>
    <col min="2825" max="2825" width="11.7109375" style="4" customWidth="1"/>
    <col min="2826" max="2826" width="12" style="4" customWidth="1"/>
    <col min="2827" max="3072" width="9.140625" style="4"/>
    <col min="3073" max="3073" width="4.85546875" style="4" customWidth="1"/>
    <col min="3074" max="3074" width="5.140625" style="4" customWidth="1"/>
    <col min="3075" max="3075" width="8" style="4" customWidth="1"/>
    <col min="3076" max="3076" width="54.28515625" style="4" bestFit="1" customWidth="1"/>
    <col min="3077" max="3077" width="31.42578125" style="4" customWidth="1"/>
    <col min="3078" max="3078" width="25" style="4" bestFit="1" customWidth="1"/>
    <col min="3079" max="3079" width="19.140625" style="4" bestFit="1" customWidth="1"/>
    <col min="3080" max="3080" width="11" style="4" customWidth="1"/>
    <col min="3081" max="3081" width="11.7109375" style="4" customWidth="1"/>
    <col min="3082" max="3082" width="12" style="4" customWidth="1"/>
    <col min="3083" max="3328" width="9.140625" style="4"/>
    <col min="3329" max="3329" width="4.85546875" style="4" customWidth="1"/>
    <col min="3330" max="3330" width="5.140625" style="4" customWidth="1"/>
    <col min="3331" max="3331" width="8" style="4" customWidth="1"/>
    <col min="3332" max="3332" width="54.28515625" style="4" bestFit="1" customWidth="1"/>
    <col min="3333" max="3333" width="31.42578125" style="4" customWidth="1"/>
    <col min="3334" max="3334" width="25" style="4" bestFit="1" customWidth="1"/>
    <col min="3335" max="3335" width="19.140625" style="4" bestFit="1" customWidth="1"/>
    <col min="3336" max="3336" width="11" style="4" customWidth="1"/>
    <col min="3337" max="3337" width="11.7109375" style="4" customWidth="1"/>
    <col min="3338" max="3338" width="12" style="4" customWidth="1"/>
    <col min="3339" max="3584" width="9.140625" style="4"/>
    <col min="3585" max="3585" width="4.85546875" style="4" customWidth="1"/>
    <col min="3586" max="3586" width="5.140625" style="4" customWidth="1"/>
    <col min="3587" max="3587" width="8" style="4" customWidth="1"/>
    <col min="3588" max="3588" width="54.28515625" style="4" bestFit="1" customWidth="1"/>
    <col min="3589" max="3589" width="31.42578125" style="4" customWidth="1"/>
    <col min="3590" max="3590" width="25" style="4" bestFit="1" customWidth="1"/>
    <col min="3591" max="3591" width="19.140625" style="4" bestFit="1" customWidth="1"/>
    <col min="3592" max="3592" width="11" style="4" customWidth="1"/>
    <col min="3593" max="3593" width="11.7109375" style="4" customWidth="1"/>
    <col min="3594" max="3594" width="12" style="4" customWidth="1"/>
    <col min="3595" max="3840" width="9.140625" style="4"/>
    <col min="3841" max="3841" width="4.85546875" style="4" customWidth="1"/>
    <col min="3842" max="3842" width="5.140625" style="4" customWidth="1"/>
    <col min="3843" max="3843" width="8" style="4" customWidth="1"/>
    <col min="3844" max="3844" width="54.28515625" style="4" bestFit="1" customWidth="1"/>
    <col min="3845" max="3845" width="31.42578125" style="4" customWidth="1"/>
    <col min="3846" max="3846" width="25" style="4" bestFit="1" customWidth="1"/>
    <col min="3847" max="3847" width="19.140625" style="4" bestFit="1" customWidth="1"/>
    <col min="3848" max="3848" width="11" style="4" customWidth="1"/>
    <col min="3849" max="3849" width="11.7109375" style="4" customWidth="1"/>
    <col min="3850" max="3850" width="12" style="4" customWidth="1"/>
    <col min="3851" max="4096" width="9.140625" style="4"/>
    <col min="4097" max="4097" width="4.85546875" style="4" customWidth="1"/>
    <col min="4098" max="4098" width="5.140625" style="4" customWidth="1"/>
    <col min="4099" max="4099" width="8" style="4" customWidth="1"/>
    <col min="4100" max="4100" width="54.28515625" style="4" bestFit="1" customWidth="1"/>
    <col min="4101" max="4101" width="31.42578125" style="4" customWidth="1"/>
    <col min="4102" max="4102" width="25" style="4" bestFit="1" customWidth="1"/>
    <col min="4103" max="4103" width="19.140625" style="4" bestFit="1" customWidth="1"/>
    <col min="4104" max="4104" width="11" style="4" customWidth="1"/>
    <col min="4105" max="4105" width="11.7109375" style="4" customWidth="1"/>
    <col min="4106" max="4106" width="12" style="4" customWidth="1"/>
    <col min="4107" max="4352" width="9.140625" style="4"/>
    <col min="4353" max="4353" width="4.85546875" style="4" customWidth="1"/>
    <col min="4354" max="4354" width="5.140625" style="4" customWidth="1"/>
    <col min="4355" max="4355" width="8" style="4" customWidth="1"/>
    <col min="4356" max="4356" width="54.28515625" style="4" bestFit="1" customWidth="1"/>
    <col min="4357" max="4357" width="31.42578125" style="4" customWidth="1"/>
    <col min="4358" max="4358" width="25" style="4" bestFit="1" customWidth="1"/>
    <col min="4359" max="4359" width="19.140625" style="4" bestFit="1" customWidth="1"/>
    <col min="4360" max="4360" width="11" style="4" customWidth="1"/>
    <col min="4361" max="4361" width="11.7109375" style="4" customWidth="1"/>
    <col min="4362" max="4362" width="12" style="4" customWidth="1"/>
    <col min="4363" max="4608" width="9.140625" style="4"/>
    <col min="4609" max="4609" width="4.85546875" style="4" customWidth="1"/>
    <col min="4610" max="4610" width="5.140625" style="4" customWidth="1"/>
    <col min="4611" max="4611" width="8" style="4" customWidth="1"/>
    <col min="4612" max="4612" width="54.28515625" style="4" bestFit="1" customWidth="1"/>
    <col min="4613" max="4613" width="31.42578125" style="4" customWidth="1"/>
    <col min="4614" max="4614" width="25" style="4" bestFit="1" customWidth="1"/>
    <col min="4615" max="4615" width="19.140625" style="4" bestFit="1" customWidth="1"/>
    <col min="4616" max="4616" width="11" style="4" customWidth="1"/>
    <col min="4617" max="4617" width="11.7109375" style="4" customWidth="1"/>
    <col min="4618" max="4618" width="12" style="4" customWidth="1"/>
    <col min="4619" max="4864" width="9.140625" style="4"/>
    <col min="4865" max="4865" width="4.85546875" style="4" customWidth="1"/>
    <col min="4866" max="4866" width="5.140625" style="4" customWidth="1"/>
    <col min="4867" max="4867" width="8" style="4" customWidth="1"/>
    <col min="4868" max="4868" width="54.28515625" style="4" bestFit="1" customWidth="1"/>
    <col min="4869" max="4869" width="31.42578125" style="4" customWidth="1"/>
    <col min="4870" max="4870" width="25" style="4" bestFit="1" customWidth="1"/>
    <col min="4871" max="4871" width="19.140625" style="4" bestFit="1" customWidth="1"/>
    <col min="4872" max="4872" width="11" style="4" customWidth="1"/>
    <col min="4873" max="4873" width="11.7109375" style="4" customWidth="1"/>
    <col min="4874" max="4874" width="12" style="4" customWidth="1"/>
    <col min="4875" max="5120" width="9.140625" style="4"/>
    <col min="5121" max="5121" width="4.85546875" style="4" customWidth="1"/>
    <col min="5122" max="5122" width="5.140625" style="4" customWidth="1"/>
    <col min="5123" max="5123" width="8" style="4" customWidth="1"/>
    <col min="5124" max="5124" width="54.28515625" style="4" bestFit="1" customWidth="1"/>
    <col min="5125" max="5125" width="31.42578125" style="4" customWidth="1"/>
    <col min="5126" max="5126" width="25" style="4" bestFit="1" customWidth="1"/>
    <col min="5127" max="5127" width="19.140625" style="4" bestFit="1" customWidth="1"/>
    <col min="5128" max="5128" width="11" style="4" customWidth="1"/>
    <col min="5129" max="5129" width="11.7109375" style="4" customWidth="1"/>
    <col min="5130" max="5130" width="12" style="4" customWidth="1"/>
    <col min="5131" max="5376" width="9.140625" style="4"/>
    <col min="5377" max="5377" width="4.85546875" style="4" customWidth="1"/>
    <col min="5378" max="5378" width="5.140625" style="4" customWidth="1"/>
    <col min="5379" max="5379" width="8" style="4" customWidth="1"/>
    <col min="5380" max="5380" width="54.28515625" style="4" bestFit="1" customWidth="1"/>
    <col min="5381" max="5381" width="31.42578125" style="4" customWidth="1"/>
    <col min="5382" max="5382" width="25" style="4" bestFit="1" customWidth="1"/>
    <col min="5383" max="5383" width="19.140625" style="4" bestFit="1" customWidth="1"/>
    <col min="5384" max="5384" width="11" style="4" customWidth="1"/>
    <col min="5385" max="5385" width="11.7109375" style="4" customWidth="1"/>
    <col min="5386" max="5386" width="12" style="4" customWidth="1"/>
    <col min="5387" max="5632" width="9.140625" style="4"/>
    <col min="5633" max="5633" width="4.85546875" style="4" customWidth="1"/>
    <col min="5634" max="5634" width="5.140625" style="4" customWidth="1"/>
    <col min="5635" max="5635" width="8" style="4" customWidth="1"/>
    <col min="5636" max="5636" width="54.28515625" style="4" bestFit="1" customWidth="1"/>
    <col min="5637" max="5637" width="31.42578125" style="4" customWidth="1"/>
    <col min="5638" max="5638" width="25" style="4" bestFit="1" customWidth="1"/>
    <col min="5639" max="5639" width="19.140625" style="4" bestFit="1" customWidth="1"/>
    <col min="5640" max="5640" width="11" style="4" customWidth="1"/>
    <col min="5641" max="5641" width="11.7109375" style="4" customWidth="1"/>
    <col min="5642" max="5642" width="12" style="4" customWidth="1"/>
    <col min="5643" max="5888" width="9.140625" style="4"/>
    <col min="5889" max="5889" width="4.85546875" style="4" customWidth="1"/>
    <col min="5890" max="5890" width="5.140625" style="4" customWidth="1"/>
    <col min="5891" max="5891" width="8" style="4" customWidth="1"/>
    <col min="5892" max="5892" width="54.28515625" style="4" bestFit="1" customWidth="1"/>
    <col min="5893" max="5893" width="31.42578125" style="4" customWidth="1"/>
    <col min="5894" max="5894" width="25" style="4" bestFit="1" customWidth="1"/>
    <col min="5895" max="5895" width="19.140625" style="4" bestFit="1" customWidth="1"/>
    <col min="5896" max="5896" width="11" style="4" customWidth="1"/>
    <col min="5897" max="5897" width="11.7109375" style="4" customWidth="1"/>
    <col min="5898" max="5898" width="12" style="4" customWidth="1"/>
    <col min="5899" max="6144" width="9.140625" style="4"/>
    <col min="6145" max="6145" width="4.85546875" style="4" customWidth="1"/>
    <col min="6146" max="6146" width="5.140625" style="4" customWidth="1"/>
    <col min="6147" max="6147" width="8" style="4" customWidth="1"/>
    <col min="6148" max="6148" width="54.28515625" style="4" bestFit="1" customWidth="1"/>
    <col min="6149" max="6149" width="31.42578125" style="4" customWidth="1"/>
    <col min="6150" max="6150" width="25" style="4" bestFit="1" customWidth="1"/>
    <col min="6151" max="6151" width="19.140625" style="4" bestFit="1" customWidth="1"/>
    <col min="6152" max="6152" width="11" style="4" customWidth="1"/>
    <col min="6153" max="6153" width="11.7109375" style="4" customWidth="1"/>
    <col min="6154" max="6154" width="12" style="4" customWidth="1"/>
    <col min="6155" max="6400" width="9.140625" style="4"/>
    <col min="6401" max="6401" width="4.85546875" style="4" customWidth="1"/>
    <col min="6402" max="6402" width="5.140625" style="4" customWidth="1"/>
    <col min="6403" max="6403" width="8" style="4" customWidth="1"/>
    <col min="6404" max="6404" width="54.28515625" style="4" bestFit="1" customWidth="1"/>
    <col min="6405" max="6405" width="31.42578125" style="4" customWidth="1"/>
    <col min="6406" max="6406" width="25" style="4" bestFit="1" customWidth="1"/>
    <col min="6407" max="6407" width="19.140625" style="4" bestFit="1" customWidth="1"/>
    <col min="6408" max="6408" width="11" style="4" customWidth="1"/>
    <col min="6409" max="6409" width="11.7109375" style="4" customWidth="1"/>
    <col min="6410" max="6410" width="12" style="4" customWidth="1"/>
    <col min="6411" max="6656" width="9.140625" style="4"/>
    <col min="6657" max="6657" width="4.85546875" style="4" customWidth="1"/>
    <col min="6658" max="6658" width="5.140625" style="4" customWidth="1"/>
    <col min="6659" max="6659" width="8" style="4" customWidth="1"/>
    <col min="6660" max="6660" width="54.28515625" style="4" bestFit="1" customWidth="1"/>
    <col min="6661" max="6661" width="31.42578125" style="4" customWidth="1"/>
    <col min="6662" max="6662" width="25" style="4" bestFit="1" customWidth="1"/>
    <col min="6663" max="6663" width="19.140625" style="4" bestFit="1" customWidth="1"/>
    <col min="6664" max="6664" width="11" style="4" customWidth="1"/>
    <col min="6665" max="6665" width="11.7109375" style="4" customWidth="1"/>
    <col min="6666" max="6666" width="12" style="4" customWidth="1"/>
    <col min="6667" max="6912" width="9.140625" style="4"/>
    <col min="6913" max="6913" width="4.85546875" style="4" customWidth="1"/>
    <col min="6914" max="6914" width="5.140625" style="4" customWidth="1"/>
    <col min="6915" max="6915" width="8" style="4" customWidth="1"/>
    <col min="6916" max="6916" width="54.28515625" style="4" bestFit="1" customWidth="1"/>
    <col min="6917" max="6917" width="31.42578125" style="4" customWidth="1"/>
    <col min="6918" max="6918" width="25" style="4" bestFit="1" customWidth="1"/>
    <col min="6919" max="6919" width="19.140625" style="4" bestFit="1" customWidth="1"/>
    <col min="6920" max="6920" width="11" style="4" customWidth="1"/>
    <col min="6921" max="6921" width="11.7109375" style="4" customWidth="1"/>
    <col min="6922" max="6922" width="12" style="4" customWidth="1"/>
    <col min="6923" max="7168" width="9.140625" style="4"/>
    <col min="7169" max="7169" width="4.85546875" style="4" customWidth="1"/>
    <col min="7170" max="7170" width="5.140625" style="4" customWidth="1"/>
    <col min="7171" max="7171" width="8" style="4" customWidth="1"/>
    <col min="7172" max="7172" width="54.28515625" style="4" bestFit="1" customWidth="1"/>
    <col min="7173" max="7173" width="31.42578125" style="4" customWidth="1"/>
    <col min="7174" max="7174" width="25" style="4" bestFit="1" customWidth="1"/>
    <col min="7175" max="7175" width="19.140625" style="4" bestFit="1" customWidth="1"/>
    <col min="7176" max="7176" width="11" style="4" customWidth="1"/>
    <col min="7177" max="7177" width="11.7109375" style="4" customWidth="1"/>
    <col min="7178" max="7178" width="12" style="4" customWidth="1"/>
    <col min="7179" max="7424" width="9.140625" style="4"/>
    <col min="7425" max="7425" width="4.85546875" style="4" customWidth="1"/>
    <col min="7426" max="7426" width="5.140625" style="4" customWidth="1"/>
    <col min="7427" max="7427" width="8" style="4" customWidth="1"/>
    <col min="7428" max="7428" width="54.28515625" style="4" bestFit="1" customWidth="1"/>
    <col min="7429" max="7429" width="31.42578125" style="4" customWidth="1"/>
    <col min="7430" max="7430" width="25" style="4" bestFit="1" customWidth="1"/>
    <col min="7431" max="7431" width="19.140625" style="4" bestFit="1" customWidth="1"/>
    <col min="7432" max="7432" width="11" style="4" customWidth="1"/>
    <col min="7433" max="7433" width="11.7109375" style="4" customWidth="1"/>
    <col min="7434" max="7434" width="12" style="4" customWidth="1"/>
    <col min="7435" max="7680" width="9.140625" style="4"/>
    <col min="7681" max="7681" width="4.85546875" style="4" customWidth="1"/>
    <col min="7682" max="7682" width="5.140625" style="4" customWidth="1"/>
    <col min="7683" max="7683" width="8" style="4" customWidth="1"/>
    <col min="7684" max="7684" width="54.28515625" style="4" bestFit="1" customWidth="1"/>
    <col min="7685" max="7685" width="31.42578125" style="4" customWidth="1"/>
    <col min="7686" max="7686" width="25" style="4" bestFit="1" customWidth="1"/>
    <col min="7687" max="7687" width="19.140625" style="4" bestFit="1" customWidth="1"/>
    <col min="7688" max="7688" width="11" style="4" customWidth="1"/>
    <col min="7689" max="7689" width="11.7109375" style="4" customWidth="1"/>
    <col min="7690" max="7690" width="12" style="4" customWidth="1"/>
    <col min="7691" max="7936" width="9.140625" style="4"/>
    <col min="7937" max="7937" width="4.85546875" style="4" customWidth="1"/>
    <col min="7938" max="7938" width="5.140625" style="4" customWidth="1"/>
    <col min="7939" max="7939" width="8" style="4" customWidth="1"/>
    <col min="7940" max="7940" width="54.28515625" style="4" bestFit="1" customWidth="1"/>
    <col min="7941" max="7941" width="31.42578125" style="4" customWidth="1"/>
    <col min="7942" max="7942" width="25" style="4" bestFit="1" customWidth="1"/>
    <col min="7943" max="7943" width="19.140625" style="4" bestFit="1" customWidth="1"/>
    <col min="7944" max="7944" width="11" style="4" customWidth="1"/>
    <col min="7945" max="7945" width="11.7109375" style="4" customWidth="1"/>
    <col min="7946" max="7946" width="12" style="4" customWidth="1"/>
    <col min="7947" max="8192" width="9.140625" style="4"/>
    <col min="8193" max="8193" width="4.85546875" style="4" customWidth="1"/>
    <col min="8194" max="8194" width="5.140625" style="4" customWidth="1"/>
    <col min="8195" max="8195" width="8" style="4" customWidth="1"/>
    <col min="8196" max="8196" width="54.28515625" style="4" bestFit="1" customWidth="1"/>
    <col min="8197" max="8197" width="31.42578125" style="4" customWidth="1"/>
    <col min="8198" max="8198" width="25" style="4" bestFit="1" customWidth="1"/>
    <col min="8199" max="8199" width="19.140625" style="4" bestFit="1" customWidth="1"/>
    <col min="8200" max="8200" width="11" style="4" customWidth="1"/>
    <col min="8201" max="8201" width="11.7109375" style="4" customWidth="1"/>
    <col min="8202" max="8202" width="12" style="4" customWidth="1"/>
    <col min="8203" max="8448" width="9.140625" style="4"/>
    <col min="8449" max="8449" width="4.85546875" style="4" customWidth="1"/>
    <col min="8450" max="8450" width="5.140625" style="4" customWidth="1"/>
    <col min="8451" max="8451" width="8" style="4" customWidth="1"/>
    <col min="8452" max="8452" width="54.28515625" style="4" bestFit="1" customWidth="1"/>
    <col min="8453" max="8453" width="31.42578125" style="4" customWidth="1"/>
    <col min="8454" max="8454" width="25" style="4" bestFit="1" customWidth="1"/>
    <col min="8455" max="8455" width="19.140625" style="4" bestFit="1" customWidth="1"/>
    <col min="8456" max="8456" width="11" style="4" customWidth="1"/>
    <col min="8457" max="8457" width="11.7109375" style="4" customWidth="1"/>
    <col min="8458" max="8458" width="12" style="4" customWidth="1"/>
    <col min="8459" max="8704" width="9.140625" style="4"/>
    <col min="8705" max="8705" width="4.85546875" style="4" customWidth="1"/>
    <col min="8706" max="8706" width="5.140625" style="4" customWidth="1"/>
    <col min="8707" max="8707" width="8" style="4" customWidth="1"/>
    <col min="8708" max="8708" width="54.28515625" style="4" bestFit="1" customWidth="1"/>
    <col min="8709" max="8709" width="31.42578125" style="4" customWidth="1"/>
    <col min="8710" max="8710" width="25" style="4" bestFit="1" customWidth="1"/>
    <col min="8711" max="8711" width="19.140625" style="4" bestFit="1" customWidth="1"/>
    <col min="8712" max="8712" width="11" style="4" customWidth="1"/>
    <col min="8713" max="8713" width="11.7109375" style="4" customWidth="1"/>
    <col min="8714" max="8714" width="12" style="4" customWidth="1"/>
    <col min="8715" max="8960" width="9.140625" style="4"/>
    <col min="8961" max="8961" width="4.85546875" style="4" customWidth="1"/>
    <col min="8962" max="8962" width="5.140625" style="4" customWidth="1"/>
    <col min="8963" max="8963" width="8" style="4" customWidth="1"/>
    <col min="8964" max="8964" width="54.28515625" style="4" bestFit="1" customWidth="1"/>
    <col min="8965" max="8965" width="31.42578125" style="4" customWidth="1"/>
    <col min="8966" max="8966" width="25" style="4" bestFit="1" customWidth="1"/>
    <col min="8967" max="8967" width="19.140625" style="4" bestFit="1" customWidth="1"/>
    <col min="8968" max="8968" width="11" style="4" customWidth="1"/>
    <col min="8969" max="8969" width="11.7109375" style="4" customWidth="1"/>
    <col min="8970" max="8970" width="12" style="4" customWidth="1"/>
    <col min="8971" max="9216" width="9.140625" style="4"/>
    <col min="9217" max="9217" width="4.85546875" style="4" customWidth="1"/>
    <col min="9218" max="9218" width="5.140625" style="4" customWidth="1"/>
    <col min="9219" max="9219" width="8" style="4" customWidth="1"/>
    <col min="9220" max="9220" width="54.28515625" style="4" bestFit="1" customWidth="1"/>
    <col min="9221" max="9221" width="31.42578125" style="4" customWidth="1"/>
    <col min="9222" max="9222" width="25" style="4" bestFit="1" customWidth="1"/>
    <col min="9223" max="9223" width="19.140625" style="4" bestFit="1" customWidth="1"/>
    <col min="9224" max="9224" width="11" style="4" customWidth="1"/>
    <col min="9225" max="9225" width="11.7109375" style="4" customWidth="1"/>
    <col min="9226" max="9226" width="12" style="4" customWidth="1"/>
    <col min="9227" max="9472" width="9.140625" style="4"/>
    <col min="9473" max="9473" width="4.85546875" style="4" customWidth="1"/>
    <col min="9474" max="9474" width="5.140625" style="4" customWidth="1"/>
    <col min="9475" max="9475" width="8" style="4" customWidth="1"/>
    <col min="9476" max="9476" width="54.28515625" style="4" bestFit="1" customWidth="1"/>
    <col min="9477" max="9477" width="31.42578125" style="4" customWidth="1"/>
    <col min="9478" max="9478" width="25" style="4" bestFit="1" customWidth="1"/>
    <col min="9479" max="9479" width="19.140625" style="4" bestFit="1" customWidth="1"/>
    <col min="9480" max="9480" width="11" style="4" customWidth="1"/>
    <col min="9481" max="9481" width="11.7109375" style="4" customWidth="1"/>
    <col min="9482" max="9482" width="12" style="4" customWidth="1"/>
    <col min="9483" max="9728" width="9.140625" style="4"/>
    <col min="9729" max="9729" width="4.85546875" style="4" customWidth="1"/>
    <col min="9730" max="9730" width="5.140625" style="4" customWidth="1"/>
    <col min="9731" max="9731" width="8" style="4" customWidth="1"/>
    <col min="9732" max="9732" width="54.28515625" style="4" bestFit="1" customWidth="1"/>
    <col min="9733" max="9733" width="31.42578125" style="4" customWidth="1"/>
    <col min="9734" max="9734" width="25" style="4" bestFit="1" customWidth="1"/>
    <col min="9735" max="9735" width="19.140625" style="4" bestFit="1" customWidth="1"/>
    <col min="9736" max="9736" width="11" style="4" customWidth="1"/>
    <col min="9737" max="9737" width="11.7109375" style="4" customWidth="1"/>
    <col min="9738" max="9738" width="12" style="4" customWidth="1"/>
    <col min="9739" max="9984" width="9.140625" style="4"/>
    <col min="9985" max="9985" width="4.85546875" style="4" customWidth="1"/>
    <col min="9986" max="9986" width="5.140625" style="4" customWidth="1"/>
    <col min="9987" max="9987" width="8" style="4" customWidth="1"/>
    <col min="9988" max="9988" width="54.28515625" style="4" bestFit="1" customWidth="1"/>
    <col min="9989" max="9989" width="31.42578125" style="4" customWidth="1"/>
    <col min="9990" max="9990" width="25" style="4" bestFit="1" customWidth="1"/>
    <col min="9991" max="9991" width="19.140625" style="4" bestFit="1" customWidth="1"/>
    <col min="9992" max="9992" width="11" style="4" customWidth="1"/>
    <col min="9993" max="9993" width="11.7109375" style="4" customWidth="1"/>
    <col min="9994" max="9994" width="12" style="4" customWidth="1"/>
    <col min="9995" max="10240" width="9.140625" style="4"/>
    <col min="10241" max="10241" width="4.85546875" style="4" customWidth="1"/>
    <col min="10242" max="10242" width="5.140625" style="4" customWidth="1"/>
    <col min="10243" max="10243" width="8" style="4" customWidth="1"/>
    <col min="10244" max="10244" width="54.28515625" style="4" bestFit="1" customWidth="1"/>
    <col min="10245" max="10245" width="31.42578125" style="4" customWidth="1"/>
    <col min="10246" max="10246" width="25" style="4" bestFit="1" customWidth="1"/>
    <col min="10247" max="10247" width="19.140625" style="4" bestFit="1" customWidth="1"/>
    <col min="10248" max="10248" width="11" style="4" customWidth="1"/>
    <col min="10249" max="10249" width="11.7109375" style="4" customWidth="1"/>
    <col min="10250" max="10250" width="12" style="4" customWidth="1"/>
    <col min="10251" max="10496" width="9.140625" style="4"/>
    <col min="10497" max="10497" width="4.85546875" style="4" customWidth="1"/>
    <col min="10498" max="10498" width="5.140625" style="4" customWidth="1"/>
    <col min="10499" max="10499" width="8" style="4" customWidth="1"/>
    <col min="10500" max="10500" width="54.28515625" style="4" bestFit="1" customWidth="1"/>
    <col min="10501" max="10501" width="31.42578125" style="4" customWidth="1"/>
    <col min="10502" max="10502" width="25" style="4" bestFit="1" customWidth="1"/>
    <col min="10503" max="10503" width="19.140625" style="4" bestFit="1" customWidth="1"/>
    <col min="10504" max="10504" width="11" style="4" customWidth="1"/>
    <col min="10505" max="10505" width="11.7109375" style="4" customWidth="1"/>
    <col min="10506" max="10506" width="12" style="4" customWidth="1"/>
    <col min="10507" max="10752" width="9.140625" style="4"/>
    <col min="10753" max="10753" width="4.85546875" style="4" customWidth="1"/>
    <col min="10754" max="10754" width="5.140625" style="4" customWidth="1"/>
    <col min="10755" max="10755" width="8" style="4" customWidth="1"/>
    <col min="10756" max="10756" width="54.28515625" style="4" bestFit="1" customWidth="1"/>
    <col min="10757" max="10757" width="31.42578125" style="4" customWidth="1"/>
    <col min="10758" max="10758" width="25" style="4" bestFit="1" customWidth="1"/>
    <col min="10759" max="10759" width="19.140625" style="4" bestFit="1" customWidth="1"/>
    <col min="10760" max="10760" width="11" style="4" customWidth="1"/>
    <col min="10761" max="10761" width="11.7109375" style="4" customWidth="1"/>
    <col min="10762" max="10762" width="12" style="4" customWidth="1"/>
    <col min="10763" max="11008" width="9.140625" style="4"/>
    <col min="11009" max="11009" width="4.85546875" style="4" customWidth="1"/>
    <col min="11010" max="11010" width="5.140625" style="4" customWidth="1"/>
    <col min="11011" max="11011" width="8" style="4" customWidth="1"/>
    <col min="11012" max="11012" width="54.28515625" style="4" bestFit="1" customWidth="1"/>
    <col min="11013" max="11013" width="31.42578125" style="4" customWidth="1"/>
    <col min="11014" max="11014" width="25" style="4" bestFit="1" customWidth="1"/>
    <col min="11015" max="11015" width="19.140625" style="4" bestFit="1" customWidth="1"/>
    <col min="11016" max="11016" width="11" style="4" customWidth="1"/>
    <col min="11017" max="11017" width="11.7109375" style="4" customWidth="1"/>
    <col min="11018" max="11018" width="12" style="4" customWidth="1"/>
    <col min="11019" max="11264" width="9.140625" style="4"/>
    <col min="11265" max="11265" width="4.85546875" style="4" customWidth="1"/>
    <col min="11266" max="11266" width="5.140625" style="4" customWidth="1"/>
    <col min="11267" max="11267" width="8" style="4" customWidth="1"/>
    <col min="11268" max="11268" width="54.28515625" style="4" bestFit="1" customWidth="1"/>
    <col min="11269" max="11269" width="31.42578125" style="4" customWidth="1"/>
    <col min="11270" max="11270" width="25" style="4" bestFit="1" customWidth="1"/>
    <col min="11271" max="11271" width="19.140625" style="4" bestFit="1" customWidth="1"/>
    <col min="11272" max="11272" width="11" style="4" customWidth="1"/>
    <col min="11273" max="11273" width="11.7109375" style="4" customWidth="1"/>
    <col min="11274" max="11274" width="12" style="4" customWidth="1"/>
    <col min="11275" max="11520" width="9.140625" style="4"/>
    <col min="11521" max="11521" width="4.85546875" style="4" customWidth="1"/>
    <col min="11522" max="11522" width="5.140625" style="4" customWidth="1"/>
    <col min="11523" max="11523" width="8" style="4" customWidth="1"/>
    <col min="11524" max="11524" width="54.28515625" style="4" bestFit="1" customWidth="1"/>
    <col min="11525" max="11525" width="31.42578125" style="4" customWidth="1"/>
    <col min="11526" max="11526" width="25" style="4" bestFit="1" customWidth="1"/>
    <col min="11527" max="11527" width="19.140625" style="4" bestFit="1" customWidth="1"/>
    <col min="11528" max="11528" width="11" style="4" customWidth="1"/>
    <col min="11529" max="11529" width="11.7109375" style="4" customWidth="1"/>
    <col min="11530" max="11530" width="12" style="4" customWidth="1"/>
    <col min="11531" max="11776" width="9.140625" style="4"/>
    <col min="11777" max="11777" width="4.85546875" style="4" customWidth="1"/>
    <col min="11778" max="11778" width="5.140625" style="4" customWidth="1"/>
    <col min="11779" max="11779" width="8" style="4" customWidth="1"/>
    <col min="11780" max="11780" width="54.28515625" style="4" bestFit="1" customWidth="1"/>
    <col min="11781" max="11781" width="31.42578125" style="4" customWidth="1"/>
    <col min="11782" max="11782" width="25" style="4" bestFit="1" customWidth="1"/>
    <col min="11783" max="11783" width="19.140625" style="4" bestFit="1" customWidth="1"/>
    <col min="11784" max="11784" width="11" style="4" customWidth="1"/>
    <col min="11785" max="11785" width="11.7109375" style="4" customWidth="1"/>
    <col min="11786" max="11786" width="12" style="4" customWidth="1"/>
    <col min="11787" max="12032" width="9.140625" style="4"/>
    <col min="12033" max="12033" width="4.85546875" style="4" customWidth="1"/>
    <col min="12034" max="12034" width="5.140625" style="4" customWidth="1"/>
    <col min="12035" max="12035" width="8" style="4" customWidth="1"/>
    <col min="12036" max="12036" width="54.28515625" style="4" bestFit="1" customWidth="1"/>
    <col min="12037" max="12037" width="31.42578125" style="4" customWidth="1"/>
    <col min="12038" max="12038" width="25" style="4" bestFit="1" customWidth="1"/>
    <col min="12039" max="12039" width="19.140625" style="4" bestFit="1" customWidth="1"/>
    <col min="12040" max="12040" width="11" style="4" customWidth="1"/>
    <col min="12041" max="12041" width="11.7109375" style="4" customWidth="1"/>
    <col min="12042" max="12042" width="12" style="4" customWidth="1"/>
    <col min="12043" max="12288" width="9.140625" style="4"/>
    <col min="12289" max="12289" width="4.85546875" style="4" customWidth="1"/>
    <col min="12290" max="12290" width="5.140625" style="4" customWidth="1"/>
    <col min="12291" max="12291" width="8" style="4" customWidth="1"/>
    <col min="12292" max="12292" width="54.28515625" style="4" bestFit="1" customWidth="1"/>
    <col min="12293" max="12293" width="31.42578125" style="4" customWidth="1"/>
    <col min="12294" max="12294" width="25" style="4" bestFit="1" customWidth="1"/>
    <col min="12295" max="12295" width="19.140625" style="4" bestFit="1" customWidth="1"/>
    <col min="12296" max="12296" width="11" style="4" customWidth="1"/>
    <col min="12297" max="12297" width="11.7109375" style="4" customWidth="1"/>
    <col min="12298" max="12298" width="12" style="4" customWidth="1"/>
    <col min="12299" max="12544" width="9.140625" style="4"/>
    <col min="12545" max="12545" width="4.85546875" style="4" customWidth="1"/>
    <col min="12546" max="12546" width="5.140625" style="4" customWidth="1"/>
    <col min="12547" max="12547" width="8" style="4" customWidth="1"/>
    <col min="12548" max="12548" width="54.28515625" style="4" bestFit="1" customWidth="1"/>
    <col min="12549" max="12549" width="31.42578125" style="4" customWidth="1"/>
    <col min="12550" max="12550" width="25" style="4" bestFit="1" customWidth="1"/>
    <col min="12551" max="12551" width="19.140625" style="4" bestFit="1" customWidth="1"/>
    <col min="12552" max="12552" width="11" style="4" customWidth="1"/>
    <col min="12553" max="12553" width="11.7109375" style="4" customWidth="1"/>
    <col min="12554" max="12554" width="12" style="4" customWidth="1"/>
    <col min="12555" max="12800" width="9.140625" style="4"/>
    <col min="12801" max="12801" width="4.85546875" style="4" customWidth="1"/>
    <col min="12802" max="12802" width="5.140625" style="4" customWidth="1"/>
    <col min="12803" max="12803" width="8" style="4" customWidth="1"/>
    <col min="12804" max="12804" width="54.28515625" style="4" bestFit="1" customWidth="1"/>
    <col min="12805" max="12805" width="31.42578125" style="4" customWidth="1"/>
    <col min="12806" max="12806" width="25" style="4" bestFit="1" customWidth="1"/>
    <col min="12807" max="12807" width="19.140625" style="4" bestFit="1" customWidth="1"/>
    <col min="12808" max="12808" width="11" style="4" customWidth="1"/>
    <col min="12809" max="12809" width="11.7109375" style="4" customWidth="1"/>
    <col min="12810" max="12810" width="12" style="4" customWidth="1"/>
    <col min="12811" max="13056" width="9.140625" style="4"/>
    <col min="13057" max="13057" width="4.85546875" style="4" customWidth="1"/>
    <col min="13058" max="13058" width="5.140625" style="4" customWidth="1"/>
    <col min="13059" max="13059" width="8" style="4" customWidth="1"/>
    <col min="13060" max="13060" width="54.28515625" style="4" bestFit="1" customWidth="1"/>
    <col min="13061" max="13061" width="31.42578125" style="4" customWidth="1"/>
    <col min="13062" max="13062" width="25" style="4" bestFit="1" customWidth="1"/>
    <col min="13063" max="13063" width="19.140625" style="4" bestFit="1" customWidth="1"/>
    <col min="13064" max="13064" width="11" style="4" customWidth="1"/>
    <col min="13065" max="13065" width="11.7109375" style="4" customWidth="1"/>
    <col min="13066" max="13066" width="12" style="4" customWidth="1"/>
    <col min="13067" max="13312" width="9.140625" style="4"/>
    <col min="13313" max="13313" width="4.85546875" style="4" customWidth="1"/>
    <col min="13314" max="13314" width="5.140625" style="4" customWidth="1"/>
    <col min="13315" max="13315" width="8" style="4" customWidth="1"/>
    <col min="13316" max="13316" width="54.28515625" style="4" bestFit="1" customWidth="1"/>
    <col min="13317" max="13317" width="31.42578125" style="4" customWidth="1"/>
    <col min="13318" max="13318" width="25" style="4" bestFit="1" customWidth="1"/>
    <col min="13319" max="13319" width="19.140625" style="4" bestFit="1" customWidth="1"/>
    <col min="13320" max="13320" width="11" style="4" customWidth="1"/>
    <col min="13321" max="13321" width="11.7109375" style="4" customWidth="1"/>
    <col min="13322" max="13322" width="12" style="4" customWidth="1"/>
    <col min="13323" max="13568" width="9.140625" style="4"/>
    <col min="13569" max="13569" width="4.85546875" style="4" customWidth="1"/>
    <col min="13570" max="13570" width="5.140625" style="4" customWidth="1"/>
    <col min="13571" max="13571" width="8" style="4" customWidth="1"/>
    <col min="13572" max="13572" width="54.28515625" style="4" bestFit="1" customWidth="1"/>
    <col min="13573" max="13573" width="31.42578125" style="4" customWidth="1"/>
    <col min="13574" max="13574" width="25" style="4" bestFit="1" customWidth="1"/>
    <col min="13575" max="13575" width="19.140625" style="4" bestFit="1" customWidth="1"/>
    <col min="13576" max="13576" width="11" style="4" customWidth="1"/>
    <col min="13577" max="13577" width="11.7109375" style="4" customWidth="1"/>
    <col min="13578" max="13578" width="12" style="4" customWidth="1"/>
    <col min="13579" max="13824" width="9.140625" style="4"/>
    <col min="13825" max="13825" width="4.85546875" style="4" customWidth="1"/>
    <col min="13826" max="13826" width="5.140625" style="4" customWidth="1"/>
    <col min="13827" max="13827" width="8" style="4" customWidth="1"/>
    <col min="13828" max="13828" width="54.28515625" style="4" bestFit="1" customWidth="1"/>
    <col min="13829" max="13829" width="31.42578125" style="4" customWidth="1"/>
    <col min="13830" max="13830" width="25" style="4" bestFit="1" customWidth="1"/>
    <col min="13831" max="13831" width="19.140625" style="4" bestFit="1" customWidth="1"/>
    <col min="13832" max="13832" width="11" style="4" customWidth="1"/>
    <col min="13833" max="13833" width="11.7109375" style="4" customWidth="1"/>
    <col min="13834" max="13834" width="12" style="4" customWidth="1"/>
    <col min="13835" max="14080" width="9.140625" style="4"/>
    <col min="14081" max="14081" width="4.85546875" style="4" customWidth="1"/>
    <col min="14082" max="14082" width="5.140625" style="4" customWidth="1"/>
    <col min="14083" max="14083" width="8" style="4" customWidth="1"/>
    <col min="14084" max="14084" width="54.28515625" style="4" bestFit="1" customWidth="1"/>
    <col min="14085" max="14085" width="31.42578125" style="4" customWidth="1"/>
    <col min="14086" max="14086" width="25" style="4" bestFit="1" customWidth="1"/>
    <col min="14087" max="14087" width="19.140625" style="4" bestFit="1" customWidth="1"/>
    <col min="14088" max="14088" width="11" style="4" customWidth="1"/>
    <col min="14089" max="14089" width="11.7109375" style="4" customWidth="1"/>
    <col min="14090" max="14090" width="12" style="4" customWidth="1"/>
    <col min="14091" max="14336" width="9.140625" style="4"/>
    <col min="14337" max="14337" width="4.85546875" style="4" customWidth="1"/>
    <col min="14338" max="14338" width="5.140625" style="4" customWidth="1"/>
    <col min="14339" max="14339" width="8" style="4" customWidth="1"/>
    <col min="14340" max="14340" width="54.28515625" style="4" bestFit="1" customWidth="1"/>
    <col min="14341" max="14341" width="31.42578125" style="4" customWidth="1"/>
    <col min="14342" max="14342" width="25" style="4" bestFit="1" customWidth="1"/>
    <col min="14343" max="14343" width="19.140625" style="4" bestFit="1" customWidth="1"/>
    <col min="14344" max="14344" width="11" style="4" customWidth="1"/>
    <col min="14345" max="14345" width="11.7109375" style="4" customWidth="1"/>
    <col min="14346" max="14346" width="12" style="4" customWidth="1"/>
    <col min="14347" max="14592" width="9.140625" style="4"/>
    <col min="14593" max="14593" width="4.85546875" style="4" customWidth="1"/>
    <col min="14594" max="14594" width="5.140625" style="4" customWidth="1"/>
    <col min="14595" max="14595" width="8" style="4" customWidth="1"/>
    <col min="14596" max="14596" width="54.28515625" style="4" bestFit="1" customWidth="1"/>
    <col min="14597" max="14597" width="31.42578125" style="4" customWidth="1"/>
    <col min="14598" max="14598" width="25" style="4" bestFit="1" customWidth="1"/>
    <col min="14599" max="14599" width="19.140625" style="4" bestFit="1" customWidth="1"/>
    <col min="14600" max="14600" width="11" style="4" customWidth="1"/>
    <col min="14601" max="14601" width="11.7109375" style="4" customWidth="1"/>
    <col min="14602" max="14602" width="12" style="4" customWidth="1"/>
    <col min="14603" max="14848" width="9.140625" style="4"/>
    <col min="14849" max="14849" width="4.85546875" style="4" customWidth="1"/>
    <col min="14850" max="14850" width="5.140625" style="4" customWidth="1"/>
    <col min="14851" max="14851" width="8" style="4" customWidth="1"/>
    <col min="14852" max="14852" width="54.28515625" style="4" bestFit="1" customWidth="1"/>
    <col min="14853" max="14853" width="31.42578125" style="4" customWidth="1"/>
    <col min="14854" max="14854" width="25" style="4" bestFit="1" customWidth="1"/>
    <col min="14855" max="14855" width="19.140625" style="4" bestFit="1" customWidth="1"/>
    <col min="14856" max="14856" width="11" style="4" customWidth="1"/>
    <col min="14857" max="14857" width="11.7109375" style="4" customWidth="1"/>
    <col min="14858" max="14858" width="12" style="4" customWidth="1"/>
    <col min="14859" max="15104" width="9.140625" style="4"/>
    <col min="15105" max="15105" width="4.85546875" style="4" customWidth="1"/>
    <col min="15106" max="15106" width="5.140625" style="4" customWidth="1"/>
    <col min="15107" max="15107" width="8" style="4" customWidth="1"/>
    <col min="15108" max="15108" width="54.28515625" style="4" bestFit="1" customWidth="1"/>
    <col min="15109" max="15109" width="31.42578125" style="4" customWidth="1"/>
    <col min="15110" max="15110" width="25" style="4" bestFit="1" customWidth="1"/>
    <col min="15111" max="15111" width="19.140625" style="4" bestFit="1" customWidth="1"/>
    <col min="15112" max="15112" width="11" style="4" customWidth="1"/>
    <col min="15113" max="15113" width="11.7109375" style="4" customWidth="1"/>
    <col min="15114" max="15114" width="12" style="4" customWidth="1"/>
    <col min="15115" max="15360" width="9.140625" style="4"/>
    <col min="15361" max="15361" width="4.85546875" style="4" customWidth="1"/>
    <col min="15362" max="15362" width="5.140625" style="4" customWidth="1"/>
    <col min="15363" max="15363" width="8" style="4" customWidth="1"/>
    <col min="15364" max="15364" width="54.28515625" style="4" bestFit="1" customWidth="1"/>
    <col min="15365" max="15365" width="31.42578125" style="4" customWidth="1"/>
    <col min="15366" max="15366" width="25" style="4" bestFit="1" customWidth="1"/>
    <col min="15367" max="15367" width="19.140625" style="4" bestFit="1" customWidth="1"/>
    <col min="15368" max="15368" width="11" style="4" customWidth="1"/>
    <col min="15369" max="15369" width="11.7109375" style="4" customWidth="1"/>
    <col min="15370" max="15370" width="12" style="4" customWidth="1"/>
    <col min="15371" max="15616" width="9.140625" style="4"/>
    <col min="15617" max="15617" width="4.85546875" style="4" customWidth="1"/>
    <col min="15618" max="15618" width="5.140625" style="4" customWidth="1"/>
    <col min="15619" max="15619" width="8" style="4" customWidth="1"/>
    <col min="15620" max="15620" width="54.28515625" style="4" bestFit="1" customWidth="1"/>
    <col min="15621" max="15621" width="31.42578125" style="4" customWidth="1"/>
    <col min="15622" max="15622" width="25" style="4" bestFit="1" customWidth="1"/>
    <col min="15623" max="15623" width="19.140625" style="4" bestFit="1" customWidth="1"/>
    <col min="15624" max="15624" width="11" style="4" customWidth="1"/>
    <col min="15625" max="15625" width="11.7109375" style="4" customWidth="1"/>
    <col min="15626" max="15626" width="12" style="4" customWidth="1"/>
    <col min="15627" max="15872" width="9.140625" style="4"/>
    <col min="15873" max="15873" width="4.85546875" style="4" customWidth="1"/>
    <col min="15874" max="15874" width="5.140625" style="4" customWidth="1"/>
    <col min="15875" max="15875" width="8" style="4" customWidth="1"/>
    <col min="15876" max="15876" width="54.28515625" style="4" bestFit="1" customWidth="1"/>
    <col min="15877" max="15877" width="31.42578125" style="4" customWidth="1"/>
    <col min="15878" max="15878" width="25" style="4" bestFit="1" customWidth="1"/>
    <col min="15879" max="15879" width="19.140625" style="4" bestFit="1" customWidth="1"/>
    <col min="15880" max="15880" width="11" style="4" customWidth="1"/>
    <col min="15881" max="15881" width="11.7109375" style="4" customWidth="1"/>
    <col min="15882" max="15882" width="12" style="4" customWidth="1"/>
    <col min="15883" max="16128" width="9.140625" style="4"/>
    <col min="16129" max="16129" width="4.85546875" style="4" customWidth="1"/>
    <col min="16130" max="16130" width="5.140625" style="4" customWidth="1"/>
    <col min="16131" max="16131" width="8" style="4" customWidth="1"/>
    <col min="16132" max="16132" width="54.28515625" style="4" bestFit="1" customWidth="1"/>
    <col min="16133" max="16133" width="31.42578125" style="4" customWidth="1"/>
    <col min="16134" max="16134" width="25" style="4" bestFit="1" customWidth="1"/>
    <col min="16135" max="16135" width="19.140625" style="4" bestFit="1" customWidth="1"/>
    <col min="16136" max="16136" width="11" style="4" customWidth="1"/>
    <col min="16137" max="16137" width="11.7109375" style="4" customWidth="1"/>
    <col min="16138" max="16138" width="12" style="4" customWidth="1"/>
    <col min="16139" max="16384" width="9.140625" style="4"/>
  </cols>
  <sheetData>
    <row r="1" spans="1:13" s="70" customFormat="1" x14ac:dyDescent="0.2">
      <c r="A1" s="1" t="s">
        <v>76</v>
      </c>
      <c r="B1" s="114"/>
      <c r="C1" s="114"/>
      <c r="D1" s="69"/>
      <c r="E1" s="69"/>
      <c r="F1" s="69"/>
      <c r="G1" s="2"/>
      <c r="H1" s="3"/>
      <c r="I1" s="82"/>
      <c r="J1" s="39"/>
      <c r="L1" s="83"/>
    </row>
    <row r="2" spans="1:13" s="71" customFormat="1" ht="38.25" x14ac:dyDescent="0.25">
      <c r="A2" s="5" t="s">
        <v>0</v>
      </c>
      <c r="B2" s="115" t="s">
        <v>1</v>
      </c>
      <c r="C2" s="11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3" t="s">
        <v>8</v>
      </c>
      <c r="J2" s="73" t="s">
        <v>9</v>
      </c>
      <c r="L2" s="84"/>
    </row>
    <row r="3" spans="1:13" s="72" customFormat="1" x14ac:dyDescent="0.2">
      <c r="A3" s="7"/>
      <c r="B3" s="117"/>
      <c r="C3" s="146" t="s">
        <v>10</v>
      </c>
      <c r="D3" s="37"/>
      <c r="E3" s="37"/>
      <c r="F3" s="37"/>
      <c r="G3" s="9"/>
      <c r="H3" s="10"/>
      <c r="I3" s="42"/>
      <c r="J3" s="42"/>
      <c r="L3" s="85"/>
    </row>
    <row r="4" spans="1:13" x14ac:dyDescent="0.2">
      <c r="A4" s="138" t="s">
        <v>11</v>
      </c>
      <c r="B4" s="139"/>
      <c r="C4" s="139"/>
      <c r="D4" s="139"/>
      <c r="E4" s="139"/>
      <c r="F4" s="139"/>
      <c r="G4" s="139"/>
      <c r="H4" s="139"/>
      <c r="I4" s="139"/>
      <c r="J4" s="140"/>
    </row>
    <row r="5" spans="1:13" s="14" customFormat="1" ht="25.5" x14ac:dyDescent="0.2">
      <c r="A5" s="43" t="s">
        <v>12</v>
      </c>
      <c r="B5" s="106" t="s">
        <v>78</v>
      </c>
      <c r="C5" s="106">
        <v>1111019075</v>
      </c>
      <c r="D5" s="13" t="s">
        <v>70</v>
      </c>
      <c r="E5" s="13" t="s">
        <v>71</v>
      </c>
      <c r="F5" s="13" t="s">
        <v>13</v>
      </c>
      <c r="G5" s="44" t="s">
        <v>72</v>
      </c>
      <c r="H5" s="45">
        <v>85</v>
      </c>
      <c r="I5" s="74">
        <v>53</v>
      </c>
      <c r="J5" s="46">
        <f t="shared" ref="J5:J10" si="0">H5*I5</f>
        <v>4505</v>
      </c>
      <c r="L5" s="87"/>
      <c r="M5" s="87"/>
    </row>
    <row r="6" spans="1:13" s="14" customFormat="1" ht="25.5" x14ac:dyDescent="0.2">
      <c r="A6" s="43" t="s">
        <v>14</v>
      </c>
      <c r="B6" s="106" t="s">
        <v>80</v>
      </c>
      <c r="C6" s="106">
        <v>126150</v>
      </c>
      <c r="D6" s="13" t="s">
        <v>73</v>
      </c>
      <c r="E6" s="13" t="s">
        <v>25</v>
      </c>
      <c r="F6" s="13" t="s">
        <v>13</v>
      </c>
      <c r="G6" s="44" t="s">
        <v>33</v>
      </c>
      <c r="H6" s="45">
        <v>85</v>
      </c>
      <c r="I6" s="74">
        <v>49</v>
      </c>
      <c r="J6" s="46">
        <f t="shared" si="0"/>
        <v>4165</v>
      </c>
      <c r="L6" s="87"/>
    </row>
    <row r="7" spans="1:13" s="14" customFormat="1" x14ac:dyDescent="0.2">
      <c r="A7" s="43" t="s">
        <v>16</v>
      </c>
      <c r="B7" s="106" t="s">
        <v>79</v>
      </c>
      <c r="C7" s="106">
        <v>126123</v>
      </c>
      <c r="D7" s="15" t="s">
        <v>74</v>
      </c>
      <c r="E7" s="15" t="s">
        <v>75</v>
      </c>
      <c r="F7" s="15" t="s">
        <v>13</v>
      </c>
      <c r="G7" s="47" t="s">
        <v>33</v>
      </c>
      <c r="H7" s="45">
        <v>85</v>
      </c>
      <c r="I7" s="74">
        <v>44</v>
      </c>
      <c r="J7" s="46">
        <f t="shared" si="0"/>
        <v>3740</v>
      </c>
      <c r="L7" s="87"/>
    </row>
    <row r="8" spans="1:13" ht="25.5" x14ac:dyDescent="0.2">
      <c r="A8" s="43" t="s">
        <v>18</v>
      </c>
      <c r="B8" s="106">
        <v>125993</v>
      </c>
      <c r="C8" s="118">
        <v>3000207989</v>
      </c>
      <c r="D8" s="15" t="s">
        <v>20</v>
      </c>
      <c r="E8" s="15" t="s">
        <v>21</v>
      </c>
      <c r="F8" s="15" t="s">
        <v>77</v>
      </c>
      <c r="G8" s="12" t="s">
        <v>22</v>
      </c>
      <c r="H8" s="45">
        <v>85</v>
      </c>
      <c r="I8" s="74">
        <v>65.400000000000006</v>
      </c>
      <c r="J8" s="46">
        <f t="shared" si="0"/>
        <v>5559.0000000000009</v>
      </c>
    </row>
    <row r="9" spans="1:13" ht="25.5" x14ac:dyDescent="0.2">
      <c r="A9" s="43" t="s">
        <v>19</v>
      </c>
      <c r="B9" s="119">
        <v>971</v>
      </c>
      <c r="C9" s="119">
        <v>126079</v>
      </c>
      <c r="D9" s="16" t="s">
        <v>98</v>
      </c>
      <c r="E9" s="16" t="s">
        <v>99</v>
      </c>
      <c r="F9" s="16" t="s">
        <v>13</v>
      </c>
      <c r="G9" s="47" t="s">
        <v>102</v>
      </c>
      <c r="H9" s="45">
        <v>65</v>
      </c>
      <c r="I9" s="75">
        <v>35</v>
      </c>
      <c r="J9" s="46">
        <f t="shared" ref="J9" si="1">H9*I9</f>
        <v>2275</v>
      </c>
    </row>
    <row r="10" spans="1:13" ht="25.5" x14ac:dyDescent="0.2">
      <c r="A10" s="43" t="s">
        <v>35</v>
      </c>
      <c r="B10" s="119" t="s">
        <v>192</v>
      </c>
      <c r="C10" s="119" t="s">
        <v>191</v>
      </c>
      <c r="D10" s="16" t="s">
        <v>187</v>
      </c>
      <c r="E10" s="16" t="s">
        <v>188</v>
      </c>
      <c r="F10" s="16" t="s">
        <v>13</v>
      </c>
      <c r="G10" s="47" t="s">
        <v>17</v>
      </c>
      <c r="H10" s="45">
        <v>60</v>
      </c>
      <c r="I10" s="75">
        <v>53</v>
      </c>
      <c r="J10" s="46">
        <f t="shared" si="0"/>
        <v>3180</v>
      </c>
    </row>
    <row r="11" spans="1:13" x14ac:dyDescent="0.2">
      <c r="A11" s="138" t="s">
        <v>23</v>
      </c>
      <c r="B11" s="139"/>
      <c r="C11" s="139"/>
      <c r="D11" s="139"/>
      <c r="E11" s="139"/>
      <c r="F11" s="139"/>
      <c r="G11" s="139"/>
      <c r="H11" s="139"/>
      <c r="I11" s="139"/>
      <c r="J11" s="140"/>
    </row>
    <row r="12" spans="1:13" ht="25.5" x14ac:dyDescent="0.2">
      <c r="A12" s="43" t="s">
        <v>12</v>
      </c>
      <c r="B12" s="119">
        <v>7071</v>
      </c>
      <c r="C12" s="119">
        <v>4809</v>
      </c>
      <c r="D12" s="16" t="s">
        <v>81</v>
      </c>
      <c r="E12" s="16" t="s">
        <v>24</v>
      </c>
      <c r="F12" s="16" t="s">
        <v>82</v>
      </c>
      <c r="G12" s="47" t="s">
        <v>33</v>
      </c>
      <c r="H12" s="48">
        <v>123</v>
      </c>
      <c r="I12" s="75">
        <v>154.25</v>
      </c>
      <c r="J12" s="46">
        <f t="shared" ref="J12:J17" si="2">H12*I12</f>
        <v>18972.75</v>
      </c>
    </row>
    <row r="13" spans="1:13" ht="25.5" x14ac:dyDescent="0.2">
      <c r="A13" s="43" t="s">
        <v>14</v>
      </c>
      <c r="B13" s="119">
        <v>4799</v>
      </c>
      <c r="C13" s="119">
        <v>7059</v>
      </c>
      <c r="D13" s="16" t="s">
        <v>83</v>
      </c>
      <c r="E13" s="16" t="s">
        <v>75</v>
      </c>
      <c r="F13" s="16" t="s">
        <v>84</v>
      </c>
      <c r="G13" s="47" t="s">
        <v>33</v>
      </c>
      <c r="H13" s="48">
        <v>123</v>
      </c>
      <c r="I13" s="75">
        <v>44</v>
      </c>
      <c r="J13" s="46">
        <f t="shared" si="2"/>
        <v>5412</v>
      </c>
    </row>
    <row r="14" spans="1:13" ht="25.5" x14ac:dyDescent="0.2">
      <c r="A14" s="43" t="s">
        <v>16</v>
      </c>
      <c r="B14" s="119">
        <v>13795</v>
      </c>
      <c r="C14" s="119">
        <v>127007</v>
      </c>
      <c r="D14" s="16" t="s">
        <v>85</v>
      </c>
      <c r="E14" s="16" t="s">
        <v>86</v>
      </c>
      <c r="F14" s="16" t="s">
        <v>87</v>
      </c>
      <c r="G14" s="47" t="s">
        <v>33</v>
      </c>
      <c r="H14" s="48">
        <v>123</v>
      </c>
      <c r="I14" s="75">
        <v>49</v>
      </c>
      <c r="J14" s="46">
        <f t="shared" si="2"/>
        <v>6027</v>
      </c>
    </row>
    <row r="15" spans="1:13" ht="25.5" x14ac:dyDescent="0.2">
      <c r="A15" s="43" t="s">
        <v>18</v>
      </c>
      <c r="B15" s="119">
        <v>13536</v>
      </c>
      <c r="C15" s="119">
        <v>126994</v>
      </c>
      <c r="D15" s="17" t="s">
        <v>26</v>
      </c>
      <c r="E15" s="17" t="s">
        <v>27</v>
      </c>
      <c r="F15" s="17" t="s">
        <v>13</v>
      </c>
      <c r="G15" s="12" t="s">
        <v>17</v>
      </c>
      <c r="H15" s="48">
        <v>123</v>
      </c>
      <c r="I15" s="76">
        <v>63</v>
      </c>
      <c r="J15" s="46">
        <f t="shared" si="2"/>
        <v>7749</v>
      </c>
    </row>
    <row r="16" spans="1:13" ht="25.5" x14ac:dyDescent="0.2">
      <c r="A16" s="43" t="s">
        <v>19</v>
      </c>
      <c r="B16" s="120">
        <v>998</v>
      </c>
      <c r="C16" s="120">
        <v>126721</v>
      </c>
      <c r="D16" s="18" t="s">
        <v>100</v>
      </c>
      <c r="E16" s="19" t="s">
        <v>101</v>
      </c>
      <c r="F16" s="19" t="s">
        <v>13</v>
      </c>
      <c r="G16" s="47" t="s">
        <v>102</v>
      </c>
      <c r="H16" s="48">
        <v>100</v>
      </c>
      <c r="I16" s="77">
        <v>35</v>
      </c>
      <c r="J16" s="46">
        <f t="shared" si="2"/>
        <v>3500</v>
      </c>
    </row>
    <row r="17" spans="1:12" ht="25.5" x14ac:dyDescent="0.2">
      <c r="A17" s="43" t="s">
        <v>35</v>
      </c>
      <c r="B17" s="120" t="s">
        <v>193</v>
      </c>
      <c r="C17" s="120" t="s">
        <v>194</v>
      </c>
      <c r="D17" s="18" t="s">
        <v>189</v>
      </c>
      <c r="E17" s="19" t="s">
        <v>190</v>
      </c>
      <c r="F17" s="19" t="s">
        <v>13</v>
      </c>
      <c r="G17" s="47" t="s">
        <v>17</v>
      </c>
      <c r="H17" s="48">
        <v>85</v>
      </c>
      <c r="I17" s="77">
        <v>53</v>
      </c>
      <c r="J17" s="46">
        <f t="shared" si="2"/>
        <v>4505</v>
      </c>
    </row>
    <row r="18" spans="1:12" ht="11.25" x14ac:dyDescent="0.2">
      <c r="A18" s="141" t="s">
        <v>88</v>
      </c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2" s="21" customFormat="1" ht="25.5" x14ac:dyDescent="0.2">
      <c r="A19" s="43" t="s">
        <v>12</v>
      </c>
      <c r="B19" s="121"/>
      <c r="C19" s="122"/>
      <c r="D19" s="20" t="s">
        <v>89</v>
      </c>
      <c r="E19" s="20" t="s">
        <v>90</v>
      </c>
      <c r="F19" s="20" t="s">
        <v>91</v>
      </c>
      <c r="G19" s="49" t="s">
        <v>33</v>
      </c>
      <c r="H19" s="50">
        <v>1</v>
      </c>
      <c r="I19" s="78">
        <v>72</v>
      </c>
      <c r="J19" s="51">
        <f t="shared" ref="J19:J23" si="3">H19*I19</f>
        <v>72</v>
      </c>
      <c r="L19" s="88"/>
    </row>
    <row r="20" spans="1:12" s="21" customFormat="1" ht="25.5" x14ac:dyDescent="0.2">
      <c r="A20" s="43" t="s">
        <v>14</v>
      </c>
      <c r="B20" s="121"/>
      <c r="C20" s="122"/>
      <c r="D20" s="20" t="s">
        <v>92</v>
      </c>
      <c r="E20" s="20" t="s">
        <v>93</v>
      </c>
      <c r="F20" s="20" t="s">
        <v>94</v>
      </c>
      <c r="G20" s="47" t="s">
        <v>33</v>
      </c>
      <c r="H20" s="50">
        <v>1</v>
      </c>
      <c r="I20" s="78">
        <v>72</v>
      </c>
      <c r="J20" s="51">
        <f t="shared" si="3"/>
        <v>72</v>
      </c>
      <c r="L20" s="88"/>
    </row>
    <row r="21" spans="1:12" s="14" customFormat="1" ht="25.5" x14ac:dyDescent="0.2">
      <c r="A21" s="43" t="s">
        <v>16</v>
      </c>
      <c r="B21" s="119"/>
      <c r="C21" s="108"/>
      <c r="D21" s="16" t="s">
        <v>95</v>
      </c>
      <c r="E21" s="16" t="s">
        <v>96</v>
      </c>
      <c r="F21" s="16" t="s">
        <v>97</v>
      </c>
      <c r="G21" s="47" t="s">
        <v>33</v>
      </c>
      <c r="H21" s="50">
        <v>1</v>
      </c>
      <c r="I21" s="75">
        <v>79</v>
      </c>
      <c r="J21" s="46">
        <f t="shared" si="3"/>
        <v>79</v>
      </c>
      <c r="L21" s="87"/>
    </row>
    <row r="22" spans="1:12" s="14" customFormat="1" hidden="1" x14ac:dyDescent="0.2">
      <c r="A22" s="43" t="s">
        <v>18</v>
      </c>
      <c r="B22" s="119"/>
      <c r="C22" s="108"/>
      <c r="D22" s="16"/>
      <c r="E22" s="16"/>
      <c r="F22" s="16"/>
      <c r="G22" s="47"/>
      <c r="H22" s="50"/>
      <c r="I22" s="75"/>
      <c r="J22" s="46">
        <f t="shared" si="3"/>
        <v>0</v>
      </c>
      <c r="L22" s="87"/>
    </row>
    <row r="23" spans="1:12" s="14" customFormat="1" hidden="1" x14ac:dyDescent="0.2">
      <c r="A23" s="43" t="s">
        <v>19</v>
      </c>
      <c r="B23" s="119"/>
      <c r="C23" s="108"/>
      <c r="D23" s="16"/>
      <c r="E23" s="16"/>
      <c r="F23" s="16"/>
      <c r="G23" s="47"/>
      <c r="H23" s="50"/>
      <c r="I23" s="75"/>
      <c r="J23" s="46">
        <f t="shared" si="3"/>
        <v>0</v>
      </c>
      <c r="L23" s="87"/>
    </row>
    <row r="24" spans="1:12" x14ac:dyDescent="0.2">
      <c r="A24" s="95" t="s">
        <v>28</v>
      </c>
      <c r="B24" s="123"/>
      <c r="C24" s="123"/>
      <c r="D24" s="96"/>
      <c r="E24" s="96"/>
      <c r="F24" s="96"/>
      <c r="G24" s="96"/>
      <c r="H24" s="95"/>
      <c r="I24" s="97"/>
      <c r="J24" s="97"/>
    </row>
    <row r="25" spans="1:12" s="21" customFormat="1" x14ac:dyDescent="0.2">
      <c r="A25" s="43" t="s">
        <v>12</v>
      </c>
      <c r="B25" s="121">
        <v>7108</v>
      </c>
      <c r="C25" s="122">
        <v>4844</v>
      </c>
      <c r="D25" s="20" t="s">
        <v>108</v>
      </c>
      <c r="E25" s="20" t="s">
        <v>109</v>
      </c>
      <c r="F25" s="20" t="s">
        <v>110</v>
      </c>
      <c r="G25" s="49" t="s">
        <v>111</v>
      </c>
      <c r="H25" s="50">
        <v>88</v>
      </c>
      <c r="I25" s="78">
        <v>46</v>
      </c>
      <c r="J25" s="51">
        <f t="shared" ref="J25:J30" si="4">H25*I25</f>
        <v>4048</v>
      </c>
      <c r="L25" s="88"/>
    </row>
    <row r="26" spans="1:12" s="21" customFormat="1" ht="25.5" x14ac:dyDescent="0.2">
      <c r="A26" s="43" t="s">
        <v>14</v>
      </c>
      <c r="B26" s="121">
        <v>7008</v>
      </c>
      <c r="C26" s="122">
        <v>4748</v>
      </c>
      <c r="D26" s="20" t="s">
        <v>112</v>
      </c>
      <c r="E26" s="20" t="s">
        <v>25</v>
      </c>
      <c r="F26" s="20" t="s">
        <v>13</v>
      </c>
      <c r="G26" s="47" t="s">
        <v>111</v>
      </c>
      <c r="H26" s="50">
        <v>88</v>
      </c>
      <c r="I26" s="78">
        <v>49</v>
      </c>
      <c r="J26" s="51">
        <f t="shared" si="4"/>
        <v>4312</v>
      </c>
      <c r="L26" s="88"/>
    </row>
    <row r="27" spans="1:12" s="14" customFormat="1" ht="25.5" x14ac:dyDescent="0.2">
      <c r="A27" s="43" t="s">
        <v>16</v>
      </c>
      <c r="B27" s="119">
        <v>13538</v>
      </c>
      <c r="C27" s="108">
        <v>126995</v>
      </c>
      <c r="D27" s="16" t="s">
        <v>31</v>
      </c>
      <c r="E27" s="16" t="s">
        <v>113</v>
      </c>
      <c r="F27" s="16" t="s">
        <v>13</v>
      </c>
      <c r="G27" s="47" t="s">
        <v>17</v>
      </c>
      <c r="H27" s="50">
        <v>88</v>
      </c>
      <c r="I27" s="75">
        <v>63</v>
      </c>
      <c r="J27" s="46">
        <f t="shared" si="4"/>
        <v>5544</v>
      </c>
      <c r="L27" s="87"/>
    </row>
    <row r="28" spans="1:12" s="14" customFormat="1" ht="25.5" x14ac:dyDescent="0.2">
      <c r="A28" s="43" t="s">
        <v>18</v>
      </c>
      <c r="B28" s="119"/>
      <c r="C28" s="108">
        <v>126700</v>
      </c>
      <c r="D28" s="16" t="s">
        <v>103</v>
      </c>
      <c r="E28" s="16" t="s">
        <v>104</v>
      </c>
      <c r="F28" s="16" t="s">
        <v>13</v>
      </c>
      <c r="G28" s="47" t="s">
        <v>105</v>
      </c>
      <c r="H28" s="50">
        <v>71</v>
      </c>
      <c r="I28" s="75">
        <v>30</v>
      </c>
      <c r="J28" s="46">
        <f t="shared" si="4"/>
        <v>2130</v>
      </c>
      <c r="L28" s="87"/>
    </row>
    <row r="29" spans="1:12" s="14" customFormat="1" ht="25.5" x14ac:dyDescent="0.2">
      <c r="A29" s="43" t="s">
        <v>19</v>
      </c>
      <c r="B29" s="119">
        <v>7003</v>
      </c>
      <c r="C29" s="108">
        <v>4743</v>
      </c>
      <c r="D29" s="16" t="s">
        <v>118</v>
      </c>
      <c r="E29" s="16" t="s">
        <v>119</v>
      </c>
      <c r="F29" s="16" t="s">
        <v>117</v>
      </c>
      <c r="G29" s="47" t="s">
        <v>17</v>
      </c>
      <c r="H29" s="50">
        <v>60</v>
      </c>
      <c r="I29" s="75">
        <v>53</v>
      </c>
      <c r="J29" s="46">
        <f t="shared" ref="J29" si="5">H29*I29</f>
        <v>3180</v>
      </c>
      <c r="L29" s="87"/>
    </row>
    <row r="30" spans="1:12" s="14" customFormat="1" hidden="1" x14ac:dyDescent="0.2">
      <c r="A30" s="43" t="s">
        <v>35</v>
      </c>
      <c r="B30" s="119"/>
      <c r="C30" s="108"/>
      <c r="D30" s="16"/>
      <c r="E30" s="16"/>
      <c r="F30" s="16"/>
      <c r="G30" s="47"/>
      <c r="H30" s="50"/>
      <c r="I30" s="75"/>
      <c r="J30" s="46">
        <f t="shared" si="4"/>
        <v>0</v>
      </c>
      <c r="L30" s="87"/>
    </row>
    <row r="31" spans="1:12" x14ac:dyDescent="0.2">
      <c r="A31" s="92" t="s">
        <v>32</v>
      </c>
      <c r="B31" s="124"/>
      <c r="C31" s="124"/>
      <c r="D31" s="92"/>
      <c r="E31" s="92"/>
      <c r="F31" s="92"/>
      <c r="G31" s="93"/>
      <c r="H31" s="92"/>
      <c r="I31" s="94"/>
      <c r="J31" s="94"/>
    </row>
    <row r="32" spans="1:12" s="14" customFormat="1" ht="25.5" x14ac:dyDescent="0.2">
      <c r="A32" s="43" t="s">
        <v>12</v>
      </c>
      <c r="B32" s="106" t="s">
        <v>123</v>
      </c>
      <c r="C32" s="118">
        <v>127292</v>
      </c>
      <c r="D32" s="13" t="s">
        <v>120</v>
      </c>
      <c r="E32" s="13" t="s">
        <v>29</v>
      </c>
      <c r="F32" s="13" t="s">
        <v>13</v>
      </c>
      <c r="G32" s="47" t="s">
        <v>121</v>
      </c>
      <c r="H32" s="45">
        <v>102</v>
      </c>
      <c r="I32" s="74">
        <v>53</v>
      </c>
      <c r="J32" s="46">
        <f t="shared" ref="J32:J45" si="6">H32*I32</f>
        <v>5406</v>
      </c>
      <c r="L32" s="87"/>
    </row>
    <row r="33" spans="1:12" ht="25.5" x14ac:dyDescent="0.2">
      <c r="A33" s="43" t="s">
        <v>14</v>
      </c>
      <c r="B33" s="119"/>
      <c r="C33" s="119">
        <v>127637</v>
      </c>
      <c r="D33" s="13" t="s">
        <v>124</v>
      </c>
      <c r="E33" s="13" t="s">
        <v>30</v>
      </c>
      <c r="F33" s="13" t="s">
        <v>13</v>
      </c>
      <c r="G33" s="47" t="s">
        <v>122</v>
      </c>
      <c r="H33" s="45">
        <v>102</v>
      </c>
      <c r="I33" s="75">
        <v>49</v>
      </c>
      <c r="J33" s="46">
        <f t="shared" si="6"/>
        <v>4998</v>
      </c>
    </row>
    <row r="34" spans="1:12" s="14" customFormat="1" ht="25.5" x14ac:dyDescent="0.2">
      <c r="A34" s="43" t="s">
        <v>16</v>
      </c>
      <c r="B34" s="106"/>
      <c r="C34" s="106">
        <v>127608</v>
      </c>
      <c r="D34" s="13" t="s">
        <v>114</v>
      </c>
      <c r="E34" s="13" t="s">
        <v>34</v>
      </c>
      <c r="F34" s="13" t="s">
        <v>13</v>
      </c>
      <c r="G34" s="47" t="s">
        <v>17</v>
      </c>
      <c r="H34" s="45">
        <v>102</v>
      </c>
      <c r="I34" s="74">
        <v>63</v>
      </c>
      <c r="J34" s="46">
        <f t="shared" si="6"/>
        <v>6426</v>
      </c>
      <c r="L34" s="87"/>
    </row>
    <row r="35" spans="1:12" s="14" customFormat="1" ht="25.5" x14ac:dyDescent="0.2">
      <c r="A35" s="43" t="s">
        <v>18</v>
      </c>
      <c r="B35" s="106"/>
      <c r="C35" s="106">
        <v>127359</v>
      </c>
      <c r="D35" s="22" t="s">
        <v>106</v>
      </c>
      <c r="E35" s="22" t="s">
        <v>107</v>
      </c>
      <c r="F35" s="13" t="s">
        <v>50</v>
      </c>
      <c r="G35" s="47" t="s">
        <v>105</v>
      </c>
      <c r="H35" s="45">
        <v>78</v>
      </c>
      <c r="I35" s="74">
        <v>30</v>
      </c>
      <c r="J35" s="46">
        <f t="shared" si="6"/>
        <v>2340</v>
      </c>
      <c r="L35" s="87"/>
    </row>
    <row r="36" spans="1:12" s="14" customFormat="1" ht="25.5" x14ac:dyDescent="0.2">
      <c r="A36" s="43" t="s">
        <v>19</v>
      </c>
      <c r="B36" s="106">
        <v>7004</v>
      </c>
      <c r="C36" s="125">
        <v>4744</v>
      </c>
      <c r="D36" s="13" t="s">
        <v>115</v>
      </c>
      <c r="E36" s="13" t="s">
        <v>116</v>
      </c>
      <c r="F36" s="13" t="s">
        <v>117</v>
      </c>
      <c r="G36" s="47" t="s">
        <v>17</v>
      </c>
      <c r="H36" s="45">
        <v>75</v>
      </c>
      <c r="I36" s="74">
        <v>53</v>
      </c>
      <c r="J36" s="46">
        <f t="shared" si="6"/>
        <v>3975</v>
      </c>
      <c r="L36" s="87"/>
    </row>
    <row r="37" spans="1:12" s="14" customFormat="1" x14ac:dyDescent="0.2">
      <c r="A37" s="43" t="s">
        <v>35</v>
      </c>
      <c r="B37" s="106"/>
      <c r="C37" s="125" t="s">
        <v>176</v>
      </c>
      <c r="D37" s="13" t="s">
        <v>172</v>
      </c>
      <c r="E37" s="13" t="s">
        <v>173</v>
      </c>
      <c r="F37" s="13" t="s">
        <v>13</v>
      </c>
      <c r="G37" s="47" t="s">
        <v>17</v>
      </c>
      <c r="H37" s="45">
        <v>1</v>
      </c>
      <c r="I37" s="74">
        <v>44</v>
      </c>
      <c r="J37" s="46">
        <f t="shared" si="6"/>
        <v>44</v>
      </c>
      <c r="L37" s="87"/>
    </row>
    <row r="38" spans="1:12" s="14" customFormat="1" ht="25.5" x14ac:dyDescent="0.2">
      <c r="A38" s="43" t="s">
        <v>37</v>
      </c>
      <c r="B38" s="106"/>
      <c r="C38" s="125" t="s">
        <v>175</v>
      </c>
      <c r="D38" s="13" t="s">
        <v>174</v>
      </c>
      <c r="E38" s="13" t="s">
        <v>86</v>
      </c>
      <c r="F38" s="13" t="s">
        <v>13</v>
      </c>
      <c r="G38" s="47" t="s">
        <v>17</v>
      </c>
      <c r="H38" s="45">
        <v>1</v>
      </c>
      <c r="I38" s="74">
        <v>49</v>
      </c>
      <c r="J38" s="46">
        <f t="shared" si="6"/>
        <v>49</v>
      </c>
      <c r="L38" s="87"/>
    </row>
    <row r="39" spans="1:12" s="144" customFormat="1" ht="15" x14ac:dyDescent="0.25">
      <c r="A39" s="142" t="s">
        <v>38</v>
      </c>
      <c r="B39" s="106"/>
      <c r="C39" s="125"/>
      <c r="D39" s="143" t="s">
        <v>172</v>
      </c>
      <c r="E39" s="143" t="s">
        <v>173</v>
      </c>
      <c r="F39" s="143" t="s">
        <v>177</v>
      </c>
      <c r="G39" s="47" t="s">
        <v>17</v>
      </c>
      <c r="H39" s="44">
        <v>1</v>
      </c>
      <c r="I39" s="74">
        <v>49</v>
      </c>
      <c r="J39" s="46">
        <f t="shared" si="6"/>
        <v>49</v>
      </c>
      <c r="L39" s="145"/>
    </row>
    <row r="40" spans="1:12" s="14" customFormat="1" ht="25.5" x14ac:dyDescent="0.2">
      <c r="A40" s="43" t="s">
        <v>44</v>
      </c>
      <c r="B40" s="106"/>
      <c r="C40" s="125"/>
      <c r="D40" s="13" t="s">
        <v>174</v>
      </c>
      <c r="E40" s="13" t="s">
        <v>86</v>
      </c>
      <c r="F40" s="13" t="s">
        <v>177</v>
      </c>
      <c r="G40" s="47" t="s">
        <v>17</v>
      </c>
      <c r="H40" s="45">
        <v>1</v>
      </c>
      <c r="I40" s="74">
        <v>49</v>
      </c>
      <c r="J40" s="46">
        <f t="shared" si="6"/>
        <v>49</v>
      </c>
      <c r="L40" s="87"/>
    </row>
    <row r="41" spans="1:12" s="14" customFormat="1" x14ac:dyDescent="0.2">
      <c r="A41" s="43"/>
      <c r="B41" s="106"/>
      <c r="C41" s="125" t="s">
        <v>180</v>
      </c>
      <c r="D41" s="13" t="s">
        <v>178</v>
      </c>
      <c r="E41" s="13" t="s">
        <v>36</v>
      </c>
      <c r="F41" s="13" t="s">
        <v>179</v>
      </c>
      <c r="G41" s="47" t="s">
        <v>17</v>
      </c>
      <c r="H41" s="45">
        <v>22</v>
      </c>
      <c r="I41" s="74">
        <v>63</v>
      </c>
      <c r="J41" s="46">
        <f t="shared" si="6"/>
        <v>1386</v>
      </c>
      <c r="L41" s="87"/>
    </row>
    <row r="42" spans="1:12" s="14" customFormat="1" x14ac:dyDescent="0.2">
      <c r="A42" s="43"/>
      <c r="B42" s="106"/>
      <c r="C42" s="125" t="s">
        <v>185</v>
      </c>
      <c r="D42" s="13" t="s">
        <v>181</v>
      </c>
      <c r="E42" s="13" t="s">
        <v>183</v>
      </c>
      <c r="F42" s="13" t="s">
        <v>182</v>
      </c>
      <c r="G42" s="47" t="s">
        <v>17</v>
      </c>
      <c r="H42" s="45">
        <v>27</v>
      </c>
      <c r="I42" s="74">
        <v>69</v>
      </c>
      <c r="J42" s="46">
        <f t="shared" si="6"/>
        <v>1863</v>
      </c>
      <c r="L42" s="87"/>
    </row>
    <row r="43" spans="1:12" s="14" customFormat="1" x14ac:dyDescent="0.2">
      <c r="A43" s="43"/>
      <c r="B43" s="106"/>
      <c r="C43" s="125"/>
      <c r="D43" s="13" t="s">
        <v>184</v>
      </c>
      <c r="E43" s="13" t="s">
        <v>186</v>
      </c>
      <c r="F43" s="13" t="s">
        <v>13</v>
      </c>
      <c r="G43" s="47" t="s">
        <v>39</v>
      </c>
      <c r="H43" s="45">
        <v>12</v>
      </c>
      <c r="I43" s="74">
        <v>75</v>
      </c>
      <c r="J43" s="46">
        <f t="shared" si="6"/>
        <v>900</v>
      </c>
      <c r="L43" s="87"/>
    </row>
    <row r="44" spans="1:12" s="14" customFormat="1" hidden="1" x14ac:dyDescent="0.2">
      <c r="A44" s="43"/>
      <c r="B44" s="106"/>
      <c r="C44" s="106"/>
      <c r="D44" s="15"/>
      <c r="E44" s="15"/>
      <c r="F44" s="15"/>
      <c r="G44" s="47"/>
      <c r="H44" s="45"/>
      <c r="I44" s="74"/>
      <c r="J44" s="46">
        <f t="shared" si="6"/>
        <v>0</v>
      </c>
      <c r="L44" s="87"/>
    </row>
    <row r="45" spans="1:12" s="14" customFormat="1" hidden="1" x14ac:dyDescent="0.2">
      <c r="A45" s="43"/>
      <c r="B45" s="108"/>
      <c r="C45" s="108"/>
      <c r="D45" s="17"/>
      <c r="E45" s="17"/>
      <c r="F45" s="17"/>
      <c r="G45" s="52"/>
      <c r="H45" s="43"/>
      <c r="I45" s="76"/>
      <c r="J45" s="46">
        <f t="shared" si="6"/>
        <v>0</v>
      </c>
      <c r="L45" s="87"/>
    </row>
    <row r="46" spans="1:12" x14ac:dyDescent="0.2">
      <c r="A46" s="98" t="s">
        <v>40</v>
      </c>
      <c r="B46" s="126"/>
      <c r="C46" s="126"/>
      <c r="D46" s="98"/>
      <c r="E46" s="98"/>
      <c r="F46" s="98"/>
      <c r="G46" s="100"/>
      <c r="H46" s="98"/>
      <c r="I46" s="99"/>
      <c r="J46" s="99"/>
    </row>
    <row r="47" spans="1:12" ht="25.5" x14ac:dyDescent="0.2">
      <c r="A47" s="43" t="s">
        <v>12</v>
      </c>
      <c r="B47" s="107">
        <v>126057</v>
      </c>
      <c r="C47" s="107">
        <v>13480</v>
      </c>
      <c r="D47" s="13" t="s">
        <v>130</v>
      </c>
      <c r="E47" s="13" t="s">
        <v>46</v>
      </c>
      <c r="F47" s="13" t="s">
        <v>13</v>
      </c>
      <c r="G47" s="47" t="s">
        <v>17</v>
      </c>
      <c r="H47" s="45">
        <v>111</v>
      </c>
      <c r="I47" s="79">
        <v>64</v>
      </c>
      <c r="J47" s="46">
        <f t="shared" ref="J47:J58" si="7">H47*I47</f>
        <v>7104</v>
      </c>
    </row>
    <row r="48" spans="1:12" ht="25.5" x14ac:dyDescent="0.2">
      <c r="A48" s="43" t="s">
        <v>14</v>
      </c>
      <c r="B48" s="107">
        <v>126138</v>
      </c>
      <c r="C48" s="109">
        <v>1111019079</v>
      </c>
      <c r="D48" s="13" t="s">
        <v>66</v>
      </c>
      <c r="E48" s="13" t="s">
        <v>49</v>
      </c>
      <c r="F48" s="13" t="s">
        <v>50</v>
      </c>
      <c r="G48" s="44" t="s">
        <v>15</v>
      </c>
      <c r="H48" s="45">
        <v>111</v>
      </c>
      <c r="I48" s="79">
        <v>64</v>
      </c>
      <c r="J48" s="46">
        <f t="shared" si="7"/>
        <v>7104</v>
      </c>
    </row>
    <row r="49" spans="1:12" ht="25.5" x14ac:dyDescent="0.2">
      <c r="A49" s="43" t="s">
        <v>16</v>
      </c>
      <c r="B49" s="111">
        <v>126063</v>
      </c>
      <c r="C49" s="108">
        <v>13863</v>
      </c>
      <c r="D49" s="13" t="s">
        <v>42</v>
      </c>
      <c r="E49" s="13" t="s">
        <v>43</v>
      </c>
      <c r="F49" s="13" t="s">
        <v>13</v>
      </c>
      <c r="G49" s="47" t="s">
        <v>17</v>
      </c>
      <c r="H49" s="45">
        <v>111</v>
      </c>
      <c r="I49" s="76">
        <v>62.91</v>
      </c>
      <c r="J49" s="46">
        <f t="shared" si="7"/>
        <v>6983.0099999999993</v>
      </c>
    </row>
    <row r="50" spans="1:12" ht="25.5" x14ac:dyDescent="0.2">
      <c r="A50" s="43" t="s">
        <v>18</v>
      </c>
      <c r="B50" s="111"/>
      <c r="C50" s="109">
        <v>126163</v>
      </c>
      <c r="D50" s="13" t="s">
        <v>139</v>
      </c>
      <c r="E50" s="13" t="s">
        <v>41</v>
      </c>
      <c r="F50" s="13" t="s">
        <v>50</v>
      </c>
      <c r="G50" s="44" t="s">
        <v>105</v>
      </c>
      <c r="H50" s="45">
        <v>82</v>
      </c>
      <c r="I50" s="76">
        <v>35</v>
      </c>
      <c r="J50" s="46">
        <f t="shared" si="7"/>
        <v>2870</v>
      </c>
    </row>
    <row r="51" spans="1:12" x14ac:dyDescent="0.2">
      <c r="A51" s="43" t="s">
        <v>19</v>
      </c>
      <c r="B51" s="111">
        <v>125987</v>
      </c>
      <c r="C51" s="108">
        <v>1000118466</v>
      </c>
      <c r="D51" s="13" t="s">
        <v>140</v>
      </c>
      <c r="E51" s="13"/>
      <c r="F51" s="13" t="s">
        <v>50</v>
      </c>
      <c r="G51" s="44" t="s">
        <v>39</v>
      </c>
      <c r="H51" s="45">
        <v>111</v>
      </c>
      <c r="I51" s="76">
        <v>66</v>
      </c>
      <c r="J51" s="46">
        <f t="shared" si="7"/>
        <v>7326</v>
      </c>
    </row>
    <row r="52" spans="1:12" x14ac:dyDescent="0.2">
      <c r="A52" s="43" t="s">
        <v>35</v>
      </c>
      <c r="B52" s="107">
        <v>126157</v>
      </c>
      <c r="C52" s="107">
        <v>13767</v>
      </c>
      <c r="D52" s="23" t="s">
        <v>141</v>
      </c>
      <c r="E52" s="23"/>
      <c r="F52" s="23" t="s">
        <v>50</v>
      </c>
      <c r="G52" s="44" t="s">
        <v>17</v>
      </c>
      <c r="H52" s="45">
        <v>36</v>
      </c>
      <c r="I52" s="79">
        <v>63</v>
      </c>
      <c r="J52" s="46">
        <f t="shared" si="7"/>
        <v>2268</v>
      </c>
    </row>
    <row r="53" spans="1:12" x14ac:dyDescent="0.2">
      <c r="A53" s="43" t="s">
        <v>37</v>
      </c>
      <c r="B53" s="107">
        <v>126011</v>
      </c>
      <c r="C53" s="109">
        <v>8811019016</v>
      </c>
      <c r="D53" s="16" t="s">
        <v>142</v>
      </c>
      <c r="E53" s="16"/>
      <c r="F53" s="23" t="s">
        <v>50</v>
      </c>
      <c r="G53" s="47" t="s">
        <v>39</v>
      </c>
      <c r="H53" s="45">
        <v>8</v>
      </c>
      <c r="I53" s="79">
        <v>70</v>
      </c>
      <c r="J53" s="46">
        <f t="shared" si="7"/>
        <v>560</v>
      </c>
    </row>
    <row r="54" spans="1:12" x14ac:dyDescent="0.2">
      <c r="A54" s="43" t="s">
        <v>38</v>
      </c>
      <c r="B54" s="106">
        <v>126133</v>
      </c>
      <c r="C54" s="106">
        <v>1000118931</v>
      </c>
      <c r="D54" s="15" t="s">
        <v>143</v>
      </c>
      <c r="E54" s="15"/>
      <c r="F54" s="15" t="s">
        <v>50</v>
      </c>
      <c r="G54" s="47" t="s">
        <v>39</v>
      </c>
      <c r="H54" s="45">
        <v>12</v>
      </c>
      <c r="I54" s="74">
        <v>66</v>
      </c>
      <c r="J54" s="46">
        <f t="shared" si="7"/>
        <v>792</v>
      </c>
    </row>
    <row r="55" spans="1:12" x14ac:dyDescent="0.2">
      <c r="A55" s="43" t="s">
        <v>44</v>
      </c>
      <c r="B55" s="106">
        <v>127503</v>
      </c>
      <c r="C55" s="106">
        <v>3000207514</v>
      </c>
      <c r="D55" s="15" t="s">
        <v>144</v>
      </c>
      <c r="E55" s="15"/>
      <c r="F55" s="15" t="s">
        <v>50</v>
      </c>
      <c r="G55" s="47" t="s">
        <v>39</v>
      </c>
      <c r="H55" s="45">
        <v>20</v>
      </c>
      <c r="I55" s="74">
        <v>74</v>
      </c>
      <c r="J55" s="46">
        <f t="shared" si="7"/>
        <v>1480</v>
      </c>
    </row>
    <row r="56" spans="1:12" hidden="1" x14ac:dyDescent="0.2">
      <c r="A56" s="43" t="s">
        <v>45</v>
      </c>
      <c r="B56" s="106"/>
      <c r="C56" s="106"/>
      <c r="D56" s="15"/>
      <c r="E56" s="15"/>
      <c r="F56" s="15"/>
      <c r="G56" s="47"/>
      <c r="H56" s="45"/>
      <c r="I56" s="74"/>
      <c r="J56" s="46">
        <f t="shared" si="7"/>
        <v>0</v>
      </c>
    </row>
    <row r="57" spans="1:12" hidden="1" x14ac:dyDescent="0.2">
      <c r="A57" s="43" t="s">
        <v>47</v>
      </c>
      <c r="B57" s="111"/>
      <c r="C57" s="108"/>
      <c r="D57" s="17"/>
      <c r="E57" s="17"/>
      <c r="F57" s="17"/>
      <c r="G57" s="52"/>
      <c r="H57" s="48"/>
      <c r="I57" s="76"/>
      <c r="J57" s="46">
        <f t="shared" si="7"/>
        <v>0</v>
      </c>
    </row>
    <row r="58" spans="1:12" hidden="1" x14ac:dyDescent="0.2">
      <c r="A58" s="43" t="s">
        <v>48</v>
      </c>
      <c r="B58" s="111"/>
      <c r="C58" s="109"/>
      <c r="D58" s="16"/>
      <c r="E58" s="16"/>
      <c r="F58" s="16"/>
      <c r="G58" s="47"/>
      <c r="H58" s="48"/>
      <c r="I58" s="75"/>
      <c r="J58" s="46">
        <f t="shared" si="7"/>
        <v>0</v>
      </c>
    </row>
    <row r="59" spans="1:12" s="24" customFormat="1" x14ac:dyDescent="0.2">
      <c r="A59" s="98" t="s">
        <v>51</v>
      </c>
      <c r="B59" s="126"/>
      <c r="C59" s="126"/>
      <c r="D59" s="98"/>
      <c r="E59" s="98"/>
      <c r="F59" s="98"/>
      <c r="G59" s="100"/>
      <c r="H59" s="98"/>
      <c r="I59" s="99"/>
      <c r="J59" s="99"/>
      <c r="L59" s="89"/>
    </row>
    <row r="60" spans="1:12" s="24" customFormat="1" ht="25.5" x14ac:dyDescent="0.2">
      <c r="A60" s="43" t="s">
        <v>12</v>
      </c>
      <c r="B60" s="107">
        <v>126057</v>
      </c>
      <c r="C60" s="107">
        <v>13480</v>
      </c>
      <c r="D60" s="13" t="s">
        <v>131</v>
      </c>
      <c r="E60" s="13" t="s">
        <v>55</v>
      </c>
      <c r="F60" s="13" t="s">
        <v>13</v>
      </c>
      <c r="G60" s="47" t="s">
        <v>17</v>
      </c>
      <c r="H60" s="45">
        <v>112</v>
      </c>
      <c r="I60" s="79">
        <v>64</v>
      </c>
      <c r="J60" s="46">
        <f t="shared" ref="J60:J69" si="8">H60*I60</f>
        <v>7168</v>
      </c>
      <c r="L60" s="89"/>
    </row>
    <row r="61" spans="1:12" s="24" customFormat="1" ht="25.5" x14ac:dyDescent="0.2">
      <c r="A61" s="43" t="s">
        <v>14</v>
      </c>
      <c r="B61" s="107"/>
      <c r="C61" s="108"/>
      <c r="D61" s="13" t="s">
        <v>132</v>
      </c>
      <c r="E61" s="13" t="s">
        <v>133</v>
      </c>
      <c r="F61" s="13" t="s">
        <v>134</v>
      </c>
      <c r="G61" s="47" t="s">
        <v>17</v>
      </c>
      <c r="H61" s="45">
        <v>1</v>
      </c>
      <c r="I61" s="79">
        <v>72</v>
      </c>
      <c r="J61" s="46">
        <f t="shared" si="8"/>
        <v>72</v>
      </c>
      <c r="L61" s="89"/>
    </row>
    <row r="62" spans="1:12" ht="25.5" x14ac:dyDescent="0.2">
      <c r="A62" s="43" t="s">
        <v>16</v>
      </c>
      <c r="B62" s="119">
        <v>126563</v>
      </c>
      <c r="C62" s="108">
        <v>1111020058</v>
      </c>
      <c r="D62" s="13" t="s">
        <v>56</v>
      </c>
      <c r="E62" s="13" t="s">
        <v>57</v>
      </c>
      <c r="F62" s="13" t="s">
        <v>50</v>
      </c>
      <c r="G62" s="44" t="s">
        <v>17</v>
      </c>
      <c r="H62" s="45">
        <v>115</v>
      </c>
      <c r="I62" s="75">
        <v>61</v>
      </c>
      <c r="J62" s="46">
        <f t="shared" si="8"/>
        <v>7015</v>
      </c>
    </row>
    <row r="63" spans="1:12" ht="25.5" x14ac:dyDescent="0.2">
      <c r="A63" s="43" t="s">
        <v>18</v>
      </c>
      <c r="B63" s="119" t="s">
        <v>167</v>
      </c>
      <c r="C63" s="108" t="s">
        <v>52</v>
      </c>
      <c r="D63" s="13" t="s">
        <v>53</v>
      </c>
      <c r="E63" s="13" t="s">
        <v>54</v>
      </c>
      <c r="F63" s="13" t="s">
        <v>13</v>
      </c>
      <c r="G63" s="47" t="s">
        <v>33</v>
      </c>
      <c r="H63" s="45">
        <v>112</v>
      </c>
      <c r="I63" s="75">
        <v>64</v>
      </c>
      <c r="J63" s="46">
        <f t="shared" si="8"/>
        <v>7168</v>
      </c>
    </row>
    <row r="64" spans="1:12" x14ac:dyDescent="0.2">
      <c r="A64" s="43" t="s">
        <v>19</v>
      </c>
      <c r="B64" s="119">
        <v>126851</v>
      </c>
      <c r="C64" s="108">
        <v>1000118468</v>
      </c>
      <c r="D64" s="13" t="s">
        <v>145</v>
      </c>
      <c r="E64" s="13"/>
      <c r="F64" s="13" t="s">
        <v>50</v>
      </c>
      <c r="G64" s="47" t="s">
        <v>39</v>
      </c>
      <c r="H64" s="45">
        <v>112</v>
      </c>
      <c r="I64" s="75">
        <v>66</v>
      </c>
      <c r="J64" s="46">
        <f t="shared" si="8"/>
        <v>7392</v>
      </c>
    </row>
    <row r="65" spans="1:12" x14ac:dyDescent="0.2">
      <c r="A65" s="43" t="s">
        <v>35</v>
      </c>
      <c r="B65" s="106"/>
      <c r="C65" s="109"/>
      <c r="D65" s="13" t="s">
        <v>146</v>
      </c>
      <c r="E65" s="13"/>
      <c r="F65" s="13" t="s">
        <v>50</v>
      </c>
      <c r="G65" s="47" t="s">
        <v>17</v>
      </c>
      <c r="H65" s="45">
        <v>20</v>
      </c>
      <c r="I65" s="74">
        <v>63</v>
      </c>
      <c r="J65" s="46">
        <f t="shared" si="8"/>
        <v>1260</v>
      </c>
    </row>
    <row r="66" spans="1:12" x14ac:dyDescent="0.2">
      <c r="A66" s="43" t="s">
        <v>37</v>
      </c>
      <c r="B66" s="107"/>
      <c r="C66" s="107"/>
      <c r="D66" s="25" t="s">
        <v>147</v>
      </c>
      <c r="E66" s="19"/>
      <c r="F66" s="19" t="s">
        <v>50</v>
      </c>
      <c r="G66" s="47" t="s">
        <v>17</v>
      </c>
      <c r="H66" s="45">
        <v>27</v>
      </c>
      <c r="I66" s="79">
        <v>63</v>
      </c>
      <c r="J66" s="46">
        <f t="shared" si="8"/>
        <v>1701</v>
      </c>
    </row>
    <row r="67" spans="1:12" x14ac:dyDescent="0.2">
      <c r="A67" s="43" t="s">
        <v>38</v>
      </c>
      <c r="B67" s="107"/>
      <c r="C67" s="108"/>
      <c r="D67" s="25" t="s">
        <v>148</v>
      </c>
      <c r="E67" s="19"/>
      <c r="F67" s="19" t="s">
        <v>50</v>
      </c>
      <c r="G67" s="47" t="s">
        <v>39</v>
      </c>
      <c r="H67" s="45">
        <v>8</v>
      </c>
      <c r="I67" s="79">
        <v>73</v>
      </c>
      <c r="J67" s="46">
        <f t="shared" si="8"/>
        <v>584</v>
      </c>
    </row>
    <row r="68" spans="1:12" x14ac:dyDescent="0.2">
      <c r="A68" s="43" t="s">
        <v>44</v>
      </c>
      <c r="B68" s="119" t="s">
        <v>163</v>
      </c>
      <c r="C68" s="108" t="s">
        <v>164</v>
      </c>
      <c r="D68" s="25" t="s">
        <v>149</v>
      </c>
      <c r="E68" s="19"/>
      <c r="F68" s="19" t="s">
        <v>13</v>
      </c>
      <c r="G68" s="54" t="s">
        <v>39</v>
      </c>
      <c r="H68" s="48">
        <v>8</v>
      </c>
      <c r="I68" s="75">
        <v>74</v>
      </c>
      <c r="J68" s="46">
        <f t="shared" si="8"/>
        <v>592</v>
      </c>
    </row>
    <row r="69" spans="1:12" hidden="1" x14ac:dyDescent="0.2">
      <c r="A69" s="43" t="s">
        <v>45</v>
      </c>
      <c r="B69" s="119"/>
      <c r="C69" s="108"/>
      <c r="D69" s="25"/>
      <c r="E69" s="19"/>
      <c r="F69" s="19"/>
      <c r="G69" s="44"/>
      <c r="H69" s="48"/>
      <c r="I69" s="75"/>
      <c r="J69" s="46">
        <f t="shared" si="8"/>
        <v>0</v>
      </c>
    </row>
    <row r="70" spans="1:12" s="24" customFormat="1" x14ac:dyDescent="0.2">
      <c r="A70" s="98" t="s">
        <v>58</v>
      </c>
      <c r="B70" s="126"/>
      <c r="C70" s="126"/>
      <c r="D70" s="98"/>
      <c r="E70" s="98"/>
      <c r="F70" s="98"/>
      <c r="G70" s="100"/>
      <c r="H70" s="98"/>
      <c r="I70" s="99"/>
      <c r="J70" s="99"/>
      <c r="L70" s="89"/>
    </row>
    <row r="71" spans="1:12" s="24" customFormat="1" ht="25.5" x14ac:dyDescent="0.2">
      <c r="A71" s="43" t="s">
        <v>12</v>
      </c>
      <c r="B71" s="110">
        <v>127067</v>
      </c>
      <c r="C71" s="127">
        <v>13482</v>
      </c>
      <c r="D71" s="13" t="s">
        <v>135</v>
      </c>
      <c r="E71" s="13" t="s">
        <v>55</v>
      </c>
      <c r="F71" s="13" t="s">
        <v>13</v>
      </c>
      <c r="G71" s="47" t="s">
        <v>17</v>
      </c>
      <c r="H71" s="45">
        <v>107</v>
      </c>
      <c r="I71" s="79">
        <v>64</v>
      </c>
      <c r="J71" s="46">
        <f t="shared" ref="J71:J81" si="9">H71*I71</f>
        <v>6848</v>
      </c>
      <c r="L71" s="89"/>
    </row>
    <row r="72" spans="1:12" ht="25.5" x14ac:dyDescent="0.2">
      <c r="A72" s="43" t="s">
        <v>14</v>
      </c>
      <c r="B72" s="111"/>
      <c r="C72" s="128"/>
      <c r="D72" s="26" t="s">
        <v>136</v>
      </c>
      <c r="E72" s="26" t="s">
        <v>133</v>
      </c>
      <c r="F72" s="26" t="s">
        <v>134</v>
      </c>
      <c r="G72" s="47" t="s">
        <v>17</v>
      </c>
      <c r="H72" s="45">
        <v>1</v>
      </c>
      <c r="I72" s="76">
        <v>72</v>
      </c>
      <c r="J72" s="46">
        <f t="shared" si="9"/>
        <v>72</v>
      </c>
    </row>
    <row r="73" spans="1:12" ht="25.5" x14ac:dyDescent="0.2">
      <c r="A73" s="43" t="s">
        <v>16</v>
      </c>
      <c r="B73" s="111">
        <v>125977</v>
      </c>
      <c r="C73" s="129">
        <v>1111019013</v>
      </c>
      <c r="D73" s="26" t="s">
        <v>67</v>
      </c>
      <c r="E73" s="26" t="s">
        <v>59</v>
      </c>
      <c r="F73" s="26" t="s">
        <v>50</v>
      </c>
      <c r="G73" s="47" t="s">
        <v>15</v>
      </c>
      <c r="H73" s="45">
        <v>110</v>
      </c>
      <c r="I73" s="76">
        <v>61</v>
      </c>
      <c r="J73" s="46">
        <f t="shared" si="9"/>
        <v>6710</v>
      </c>
    </row>
    <row r="74" spans="1:12" ht="25.5" x14ac:dyDescent="0.2">
      <c r="A74" s="43" t="s">
        <v>18</v>
      </c>
      <c r="B74" s="111">
        <v>126091</v>
      </c>
      <c r="C74" s="128" t="s">
        <v>161</v>
      </c>
      <c r="D74" s="26" t="s">
        <v>69</v>
      </c>
      <c r="E74" s="26" t="s">
        <v>61</v>
      </c>
      <c r="F74" s="26" t="s">
        <v>50</v>
      </c>
      <c r="G74" s="55" t="s">
        <v>17</v>
      </c>
      <c r="H74" s="45">
        <v>107</v>
      </c>
      <c r="I74" s="76">
        <v>64</v>
      </c>
      <c r="J74" s="46">
        <f t="shared" si="9"/>
        <v>6848</v>
      </c>
    </row>
    <row r="75" spans="1:12" ht="25.5" x14ac:dyDescent="0.2">
      <c r="A75" s="43" t="s">
        <v>19</v>
      </c>
      <c r="B75" s="106">
        <v>126004</v>
      </c>
      <c r="C75" s="130" t="s">
        <v>162</v>
      </c>
      <c r="D75" s="26" t="s">
        <v>68</v>
      </c>
      <c r="E75" s="26" t="s">
        <v>60</v>
      </c>
      <c r="F75" s="26" t="s">
        <v>50</v>
      </c>
      <c r="G75" s="47" t="s">
        <v>17</v>
      </c>
      <c r="H75" s="45">
        <v>107</v>
      </c>
      <c r="I75" s="74">
        <v>64</v>
      </c>
      <c r="J75" s="46">
        <f t="shared" si="9"/>
        <v>6848</v>
      </c>
    </row>
    <row r="76" spans="1:12" ht="25.5" x14ac:dyDescent="0.2">
      <c r="A76" s="43" t="s">
        <v>35</v>
      </c>
      <c r="B76" s="111" t="s">
        <v>166</v>
      </c>
      <c r="C76" s="129" t="s">
        <v>165</v>
      </c>
      <c r="D76" s="26" t="s">
        <v>138</v>
      </c>
      <c r="E76" s="26" t="s">
        <v>54</v>
      </c>
      <c r="F76" s="26" t="s">
        <v>13</v>
      </c>
      <c r="G76" s="55" t="s">
        <v>33</v>
      </c>
      <c r="H76" s="45">
        <v>20</v>
      </c>
      <c r="I76" s="74">
        <v>64</v>
      </c>
      <c r="J76" s="46">
        <f t="shared" si="9"/>
        <v>1280</v>
      </c>
    </row>
    <row r="77" spans="1:12" x14ac:dyDescent="0.2">
      <c r="A77" s="43" t="s">
        <v>37</v>
      </c>
      <c r="B77" s="107">
        <v>127014</v>
      </c>
      <c r="C77" s="127">
        <v>13465</v>
      </c>
      <c r="D77" s="27" t="s">
        <v>150</v>
      </c>
      <c r="E77" s="27"/>
      <c r="F77" s="27" t="s">
        <v>50</v>
      </c>
      <c r="G77" s="47" t="s">
        <v>17</v>
      </c>
      <c r="H77" s="48">
        <v>107</v>
      </c>
      <c r="I77" s="79">
        <v>63</v>
      </c>
      <c r="J77" s="46">
        <f t="shared" si="9"/>
        <v>6741</v>
      </c>
    </row>
    <row r="78" spans="1:12" x14ac:dyDescent="0.2">
      <c r="A78" s="43" t="s">
        <v>38</v>
      </c>
      <c r="B78" s="111" t="s">
        <v>169</v>
      </c>
      <c r="C78" s="131" t="s">
        <v>168</v>
      </c>
      <c r="D78" s="28" t="s">
        <v>151</v>
      </c>
      <c r="E78" s="28"/>
      <c r="F78" s="28" t="s">
        <v>50</v>
      </c>
      <c r="G78" s="55" t="s">
        <v>39</v>
      </c>
      <c r="H78" s="48">
        <v>8</v>
      </c>
      <c r="I78" s="74">
        <v>66</v>
      </c>
      <c r="J78" s="46">
        <f t="shared" si="9"/>
        <v>528</v>
      </c>
    </row>
    <row r="79" spans="1:12" x14ac:dyDescent="0.2">
      <c r="A79" s="43" t="s">
        <v>44</v>
      </c>
      <c r="B79" s="111" t="s">
        <v>171</v>
      </c>
      <c r="C79" s="131" t="s">
        <v>170</v>
      </c>
      <c r="D79" s="29" t="s">
        <v>152</v>
      </c>
      <c r="E79" s="29"/>
      <c r="F79" s="29" t="s">
        <v>50</v>
      </c>
      <c r="G79" s="56" t="s">
        <v>17</v>
      </c>
      <c r="H79" s="48">
        <v>21</v>
      </c>
      <c r="I79" s="75">
        <v>63</v>
      </c>
      <c r="J79" s="46">
        <f t="shared" si="9"/>
        <v>1323</v>
      </c>
    </row>
    <row r="80" spans="1:12" x14ac:dyDescent="0.2">
      <c r="A80" s="43" t="s">
        <v>45</v>
      </c>
      <c r="B80" s="111"/>
      <c r="C80" s="131"/>
      <c r="D80" s="29"/>
      <c r="E80" s="29"/>
      <c r="F80" s="29"/>
      <c r="G80" s="47"/>
      <c r="H80" s="48"/>
      <c r="I80" s="75"/>
      <c r="J80" s="46">
        <f t="shared" si="9"/>
        <v>0</v>
      </c>
    </row>
    <row r="81" spans="1:12" x14ac:dyDescent="0.2">
      <c r="A81" s="43" t="s">
        <v>47</v>
      </c>
      <c r="B81" s="111"/>
      <c r="C81" s="131"/>
      <c r="D81" s="16"/>
      <c r="E81" s="16"/>
      <c r="F81" s="16"/>
      <c r="G81" s="47"/>
      <c r="H81" s="48"/>
      <c r="I81" s="75"/>
      <c r="J81" s="46">
        <f t="shared" si="9"/>
        <v>0</v>
      </c>
    </row>
    <row r="82" spans="1:12" s="24" customFormat="1" x14ac:dyDescent="0.2">
      <c r="A82" s="98" t="s">
        <v>62</v>
      </c>
      <c r="B82" s="126"/>
      <c r="C82" s="126"/>
      <c r="D82" s="98"/>
      <c r="E82" s="98"/>
      <c r="F82" s="98"/>
      <c r="G82" s="100"/>
      <c r="H82" s="98"/>
      <c r="I82" s="99"/>
      <c r="J82" s="99"/>
      <c r="L82" s="89"/>
    </row>
    <row r="83" spans="1:12" s="24" customFormat="1" ht="25.5" x14ac:dyDescent="0.2">
      <c r="A83" s="43" t="s">
        <v>12</v>
      </c>
      <c r="B83" s="107"/>
      <c r="C83" s="107">
        <v>127665</v>
      </c>
      <c r="D83" s="13" t="s">
        <v>137</v>
      </c>
      <c r="E83" s="13" t="s">
        <v>55</v>
      </c>
      <c r="F83" s="13" t="s">
        <v>13</v>
      </c>
      <c r="G83" s="47" t="s">
        <v>17</v>
      </c>
      <c r="H83" s="45">
        <v>119</v>
      </c>
      <c r="I83" s="79">
        <v>64</v>
      </c>
      <c r="J83" s="46">
        <f t="shared" ref="J83:J94" si="10">H83*I83</f>
        <v>7616</v>
      </c>
      <c r="L83" s="89"/>
    </row>
    <row r="84" spans="1:12" s="24" customFormat="1" ht="25.5" x14ac:dyDescent="0.2">
      <c r="A84" s="43" t="s">
        <v>14</v>
      </c>
      <c r="B84" s="107">
        <v>126480</v>
      </c>
      <c r="C84" s="131">
        <v>1111020085</v>
      </c>
      <c r="D84" s="13" t="s">
        <v>64</v>
      </c>
      <c r="E84" s="13" t="s">
        <v>57</v>
      </c>
      <c r="F84" s="13" t="s">
        <v>50</v>
      </c>
      <c r="G84" s="47" t="s">
        <v>17</v>
      </c>
      <c r="H84" s="45">
        <v>121</v>
      </c>
      <c r="I84" s="79">
        <v>61</v>
      </c>
      <c r="J84" s="46">
        <f t="shared" si="10"/>
        <v>7381</v>
      </c>
      <c r="L84" s="89"/>
    </row>
    <row r="85" spans="1:12" x14ac:dyDescent="0.2">
      <c r="A85" s="43" t="s">
        <v>16</v>
      </c>
      <c r="B85" s="111">
        <v>126086</v>
      </c>
      <c r="C85" s="108">
        <v>1111019035</v>
      </c>
      <c r="D85" s="13" t="s">
        <v>157</v>
      </c>
      <c r="E85" s="13" t="s">
        <v>61</v>
      </c>
      <c r="F85" s="13" t="s">
        <v>158</v>
      </c>
      <c r="G85" s="44" t="s">
        <v>17</v>
      </c>
      <c r="H85" s="45">
        <v>119</v>
      </c>
      <c r="I85" s="75">
        <v>64</v>
      </c>
      <c r="J85" s="46">
        <f t="shared" si="10"/>
        <v>7616</v>
      </c>
    </row>
    <row r="86" spans="1:12" x14ac:dyDescent="0.2">
      <c r="A86" s="57" t="s">
        <v>18</v>
      </c>
      <c r="B86" s="112">
        <v>126004</v>
      </c>
      <c r="C86" s="112" t="s">
        <v>162</v>
      </c>
      <c r="D86" s="30" t="s">
        <v>159</v>
      </c>
      <c r="E86" s="30" t="s">
        <v>60</v>
      </c>
      <c r="F86" s="30" t="s">
        <v>160</v>
      </c>
      <c r="G86" s="58" t="s">
        <v>17</v>
      </c>
      <c r="H86" s="45">
        <v>121</v>
      </c>
      <c r="I86" s="80">
        <v>64</v>
      </c>
      <c r="J86" s="59">
        <f t="shared" si="10"/>
        <v>7744</v>
      </c>
    </row>
    <row r="87" spans="1:12" s="31" customFormat="1" ht="25.5" x14ac:dyDescent="0.2">
      <c r="A87" s="43" t="s">
        <v>19</v>
      </c>
      <c r="B87" s="106"/>
      <c r="C87" s="106">
        <v>127601</v>
      </c>
      <c r="D87" s="13" t="s">
        <v>63</v>
      </c>
      <c r="E87" s="13" t="s">
        <v>54</v>
      </c>
      <c r="F87" s="13" t="s">
        <v>13</v>
      </c>
      <c r="G87" s="44" t="s">
        <v>17</v>
      </c>
      <c r="H87" s="45">
        <v>40</v>
      </c>
      <c r="I87" s="74">
        <v>64</v>
      </c>
      <c r="J87" s="46">
        <f t="shared" si="10"/>
        <v>2560</v>
      </c>
      <c r="L87" s="90"/>
    </row>
    <row r="88" spans="1:12" s="31" customFormat="1" x14ac:dyDescent="0.2">
      <c r="A88" s="43" t="s">
        <v>35</v>
      </c>
      <c r="B88" s="106">
        <v>127477</v>
      </c>
      <c r="C88" s="106">
        <v>1000118472</v>
      </c>
      <c r="D88" s="13" t="s">
        <v>153</v>
      </c>
      <c r="E88" s="13"/>
      <c r="F88" s="13" t="s">
        <v>50</v>
      </c>
      <c r="G88" s="44" t="s">
        <v>17</v>
      </c>
      <c r="H88" s="45">
        <v>119</v>
      </c>
      <c r="I88" s="74">
        <v>66</v>
      </c>
      <c r="J88" s="46">
        <f t="shared" si="10"/>
        <v>7854</v>
      </c>
      <c r="L88" s="90"/>
    </row>
    <row r="89" spans="1:12" x14ac:dyDescent="0.2">
      <c r="A89" s="60" t="s">
        <v>37</v>
      </c>
      <c r="B89" s="113"/>
      <c r="C89" s="113">
        <v>127598</v>
      </c>
      <c r="D89" s="32" t="s">
        <v>154</v>
      </c>
      <c r="E89" s="33"/>
      <c r="F89" s="33" t="s">
        <v>50</v>
      </c>
      <c r="G89" s="61" t="s">
        <v>17</v>
      </c>
      <c r="H89" s="62">
        <v>8</v>
      </c>
      <c r="I89" s="81">
        <v>63</v>
      </c>
      <c r="J89" s="63">
        <f t="shared" si="10"/>
        <v>504</v>
      </c>
    </row>
    <row r="90" spans="1:12" x14ac:dyDescent="0.2">
      <c r="A90" s="43" t="s">
        <v>38</v>
      </c>
      <c r="B90" s="107"/>
      <c r="C90" s="131">
        <v>127672</v>
      </c>
      <c r="D90" s="25" t="s">
        <v>155</v>
      </c>
      <c r="E90" s="19"/>
      <c r="F90" s="19" t="s">
        <v>50</v>
      </c>
      <c r="G90" s="54" t="s">
        <v>17</v>
      </c>
      <c r="H90" s="48">
        <v>15</v>
      </c>
      <c r="I90" s="79">
        <v>69</v>
      </c>
      <c r="J90" s="46">
        <f t="shared" si="10"/>
        <v>1035</v>
      </c>
    </row>
    <row r="91" spans="1:12" x14ac:dyDescent="0.2">
      <c r="A91" s="43" t="s">
        <v>44</v>
      </c>
      <c r="B91" s="111">
        <v>127505</v>
      </c>
      <c r="C91" s="108">
        <v>3000211656</v>
      </c>
      <c r="D91" s="34" t="s">
        <v>156</v>
      </c>
      <c r="E91" s="35"/>
      <c r="F91" s="15" t="s">
        <v>50</v>
      </c>
      <c r="G91" s="64" t="s">
        <v>39</v>
      </c>
      <c r="H91" s="48">
        <v>9</v>
      </c>
      <c r="I91" s="76">
        <v>74</v>
      </c>
      <c r="J91" s="46">
        <f t="shared" si="10"/>
        <v>666</v>
      </c>
    </row>
    <row r="92" spans="1:12" hidden="1" x14ac:dyDescent="0.2">
      <c r="A92" s="43" t="s">
        <v>45</v>
      </c>
      <c r="B92" s="106"/>
      <c r="C92" s="132"/>
      <c r="D92" s="25"/>
      <c r="E92" s="19"/>
      <c r="F92" s="15"/>
      <c r="G92" s="47"/>
      <c r="H92" s="48"/>
      <c r="I92" s="74"/>
      <c r="J92" s="46">
        <f t="shared" si="10"/>
        <v>0</v>
      </c>
    </row>
    <row r="93" spans="1:12" hidden="1" x14ac:dyDescent="0.2">
      <c r="A93" s="43" t="s">
        <v>47</v>
      </c>
      <c r="B93" s="106"/>
      <c r="C93" s="132"/>
      <c r="D93" s="36"/>
      <c r="E93" s="36"/>
      <c r="F93" s="15"/>
      <c r="G93" s="53"/>
      <c r="H93" s="48"/>
      <c r="I93" s="74"/>
      <c r="J93" s="46">
        <f t="shared" si="10"/>
        <v>0</v>
      </c>
    </row>
    <row r="94" spans="1:12" hidden="1" x14ac:dyDescent="0.2">
      <c r="A94" s="43" t="s">
        <v>48</v>
      </c>
      <c r="B94" s="106"/>
      <c r="C94" s="125"/>
      <c r="D94" s="36"/>
      <c r="E94" s="36"/>
      <c r="F94" s="15"/>
      <c r="G94" s="53"/>
      <c r="H94" s="48"/>
      <c r="I94" s="74"/>
      <c r="J94" s="46">
        <f t="shared" si="10"/>
        <v>0</v>
      </c>
    </row>
    <row r="95" spans="1:12" s="11" customFormat="1" x14ac:dyDescent="0.2">
      <c r="A95" s="65" t="s">
        <v>65</v>
      </c>
      <c r="B95" s="133"/>
      <c r="C95" s="134"/>
      <c r="D95" s="8"/>
      <c r="E95" s="8"/>
      <c r="F95" s="8"/>
      <c r="G95" s="40"/>
      <c r="H95" s="41"/>
      <c r="I95" s="42"/>
      <c r="J95" s="42"/>
      <c r="L95" s="91"/>
    </row>
    <row r="96" spans="1:12" s="24" customFormat="1" x14ac:dyDescent="0.2">
      <c r="A96" s="98" t="s">
        <v>51</v>
      </c>
      <c r="B96" s="126"/>
      <c r="C96" s="126"/>
      <c r="D96" s="98"/>
      <c r="E96" s="98"/>
      <c r="F96" s="98"/>
      <c r="G96" s="100"/>
      <c r="H96" s="98"/>
      <c r="I96" s="99"/>
      <c r="J96" s="99"/>
      <c r="L96" s="89"/>
    </row>
    <row r="97" spans="1:12" s="101" customFormat="1" x14ac:dyDescent="0.2">
      <c r="A97" s="103" t="s">
        <v>12</v>
      </c>
      <c r="B97" s="135">
        <v>13808</v>
      </c>
      <c r="C97" s="135">
        <v>127074</v>
      </c>
      <c r="D97" s="103" t="s">
        <v>125</v>
      </c>
      <c r="E97" s="103" t="s">
        <v>126</v>
      </c>
      <c r="F97" s="103" t="s">
        <v>50</v>
      </c>
      <c r="G97" s="103" t="s">
        <v>17</v>
      </c>
      <c r="H97" s="104">
        <v>4</v>
      </c>
      <c r="I97" s="74">
        <v>64</v>
      </c>
      <c r="J97" s="46">
        <f t="shared" ref="J97:J99" si="11">H97*I97</f>
        <v>256</v>
      </c>
      <c r="L97" s="102"/>
    </row>
    <row r="98" spans="1:12" s="24" customFormat="1" x14ac:dyDescent="0.2">
      <c r="A98" s="98" t="s">
        <v>58</v>
      </c>
      <c r="B98" s="126"/>
      <c r="C98" s="126"/>
      <c r="D98" s="98"/>
      <c r="E98" s="98"/>
      <c r="F98" s="98"/>
      <c r="G98" s="100"/>
      <c r="H98" s="105"/>
      <c r="I98" s="99"/>
      <c r="J98" s="99"/>
      <c r="L98" s="89"/>
    </row>
    <row r="99" spans="1:12" s="101" customFormat="1" x14ac:dyDescent="0.2">
      <c r="A99" s="103" t="s">
        <v>14</v>
      </c>
      <c r="B99" s="136"/>
      <c r="C99" s="135">
        <v>127305</v>
      </c>
      <c r="D99" s="103" t="s">
        <v>127</v>
      </c>
      <c r="E99" s="103" t="s">
        <v>128</v>
      </c>
      <c r="F99" s="103" t="s">
        <v>50</v>
      </c>
      <c r="G99" s="103" t="s">
        <v>129</v>
      </c>
      <c r="H99" s="104">
        <v>4</v>
      </c>
      <c r="I99" s="74">
        <v>55</v>
      </c>
      <c r="J99" s="46">
        <f t="shared" si="11"/>
        <v>220</v>
      </c>
      <c r="L99" s="102"/>
    </row>
    <row r="100" spans="1:12" x14ac:dyDescent="0.2">
      <c r="J100" s="42">
        <f>SUM(J5:J99)</f>
        <v>266600.76</v>
      </c>
    </row>
  </sheetData>
  <pageMargins left="0.47244094488188981" right="0.51181102362204722" top="0.39370078740157483" bottom="0.35433070866141736" header="0.35433070866141736" footer="0.23622047244094491"/>
  <pageSetup paperSize="9" scale="50" fitToHeight="0" orientation="landscape" r:id="rId1"/>
  <headerFooter alignWithMargins="0">
    <oddFooter>&amp;R&amp;P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 - OŠ Ivan Gundulić</vt:lpstr>
      <vt:lpstr>'C - OŠ Ivan Gundulić'!Print_Area</vt:lpstr>
      <vt:lpstr>'C - OŠ Ivan Gundulić'!Print_Titles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Andrijana</cp:lastModifiedBy>
  <cp:lastPrinted>2022-06-24T10:51:58Z</cp:lastPrinted>
  <dcterms:created xsi:type="dcterms:W3CDTF">2022-06-20T08:14:27Z</dcterms:created>
  <dcterms:modified xsi:type="dcterms:W3CDTF">2022-06-28T10:57:19Z</dcterms:modified>
</cp:coreProperties>
</file>