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37" activeTab="0"/>
  </bookViews>
  <sheets>
    <sheet name="OS IVANA GUNDULICA" sheetId="1" r:id="rId1"/>
  </sheets>
  <definedNames>
    <definedName name="_xlnm.Print_Area" localSheetId="0">'OS IVANA GUNDULICA'!$A$1:$J$288</definedName>
    <definedName name="_xlnm.Print_Titles" localSheetId="0">'OS IVANA GUNDULICA'!$1:$2</definedName>
  </definedNames>
  <calcPr fullCalcOnLoad="1"/>
</workbook>
</file>

<file path=xl/sharedStrings.xml><?xml version="1.0" encoding="utf-8"?>
<sst xmlns="http://schemas.openxmlformats.org/spreadsheetml/2006/main" count="699" uniqueCount="305">
  <si>
    <t>Red. broj</t>
  </si>
  <si>
    <t>Reg. broj</t>
  </si>
  <si>
    <t>Šifra</t>
  </si>
  <si>
    <t>Naziv udžbenika</t>
  </si>
  <si>
    <t>Autori</t>
  </si>
  <si>
    <t>Nakladnik</t>
  </si>
  <si>
    <t>1. RAZRED</t>
  </si>
  <si>
    <t>4. RAZRED</t>
  </si>
  <si>
    <t>5. RAZRED</t>
  </si>
  <si>
    <t>Vrsta izdanja</t>
  </si>
  <si>
    <t>Broj primjeraka (KOM)</t>
  </si>
  <si>
    <t>2. RAZRED</t>
  </si>
  <si>
    <t>3. RAZRED</t>
  </si>
  <si>
    <t xml:space="preserve">6. RAZRED </t>
  </si>
  <si>
    <t xml:space="preserve">7. RAZRED      </t>
  </si>
  <si>
    <t xml:space="preserve">8. RAZRED     </t>
  </si>
  <si>
    <t>1. RAZRED - prilagođeni program</t>
  </si>
  <si>
    <t>2. RAZRED - prilagođeni program</t>
  </si>
  <si>
    <t>4. RAZRED - prilagođeni program</t>
  </si>
  <si>
    <t>5. RAZRED - prilagođeni program</t>
  </si>
  <si>
    <t>7. RAZRED - prilagođeni program</t>
  </si>
  <si>
    <t>8. RAZRED - prilagođeni program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</si>
  <si>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</si>
  <si>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</si>
  <si>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</si>
  <si>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</si>
  <si>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</si>
  <si>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</si>
  <si>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</si>
  <si>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</si>
  <si>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</si>
  <si>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</si>
  <si>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</si>
  <si>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</si>
  <si>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</si>
  <si>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</si>
  <si>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</si>
  <si>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</si>
  <si>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OSNOVNA ŠKOLA IVANA GUNDULIĆA - Djelomična integracija</t>
  </si>
  <si>
    <t>Školska knjiga</t>
  </si>
  <si>
    <t>radni udžbenik</t>
  </si>
  <si>
    <t>Sonja Ivić, Marija Krmpotić</t>
  </si>
  <si>
    <t>udžbenik</t>
  </si>
  <si>
    <t>Profil Klett</t>
  </si>
  <si>
    <t>Dubravka Težak, Marina Gabelica, Vesna Marjanović, Andrea Škribulja Horvat</t>
  </si>
  <si>
    <t>Marijana Martić, Gordana Ivančić, Lorena Kuvačić Roje, Dubravka Tkalčec, Željana Lažeta</t>
  </si>
  <si>
    <t>Alena Letina, Tamara Kisovar Ivanda, Zdenko Braičić</t>
  </si>
  <si>
    <t>Radni udžbenik</t>
  </si>
  <si>
    <t>MOJ NAJDRAŽI HRVATSKI JEZIK 1, 1.DIO</t>
  </si>
  <si>
    <t>Šredl, Tomašek, Herak Perović, Bursać</t>
  </si>
  <si>
    <t>Alka script</t>
  </si>
  <si>
    <t>MOJ NAJDRAŽI HRVATSKI JEZIK 1, 2.DIO</t>
  </si>
  <si>
    <t>MOJ NAJDRAŽI HRVATSKI JEZIK 2,1.DIO</t>
  </si>
  <si>
    <t>Salamon, Šredl</t>
  </si>
  <si>
    <t>MOJ NAJDRAŽI HRVATSKI JEZIK 2, 2.DIO</t>
  </si>
  <si>
    <t>MOJA NAJDRAŽA MATEMATIKA 3, 2.DIO</t>
  </si>
  <si>
    <t>čitanka s udžbenikom</t>
  </si>
  <si>
    <t>SVJETLOST RIJEČI 5, 1.DIO</t>
  </si>
  <si>
    <t>Draganić, Ružić, Stančić</t>
  </si>
  <si>
    <t>SVJETLOST RIJEČI 5, 2.DIO</t>
  </si>
  <si>
    <t>Škara</t>
  </si>
  <si>
    <t>LET'S EXPLORE 1 : Class book with eBook; udžbenik za engleski jezik 1. razred osnovne škole, 1. godina učenja</t>
  </si>
  <si>
    <t>Charlotte Covill, Mary Charrington, Paul Shipton</t>
  </si>
  <si>
    <t>OXFORD</t>
  </si>
  <si>
    <t>DIP IN 2 : udžbenik engleskoga jezika s dodatnim digitalnim sadržajima u drugom razredu osnovne škole</t>
  </si>
  <si>
    <t>Biserka Džeba, Maja Mardešić</t>
  </si>
  <si>
    <t>DIP IN 3 : udžbenik engleskoga jezika s dodatnim digitalnim sadržajima u trećem razredu osnovne škole</t>
  </si>
  <si>
    <t>Maja Mardešić</t>
  </si>
  <si>
    <t>DIP IN 4 : radni udžbenik engleskog jezika u četvrtom razredu osnovne škole, 4. godina učenja s dodatnim digitalnim sadržajima</t>
  </si>
  <si>
    <t>Suzana Ban, Dubravka Blažić</t>
  </si>
  <si>
    <t>PRIRODA 5 : udžbenik iz prirode za peti razred osnovne škole</t>
  </si>
  <si>
    <t>Marijana Bastić, Valerija Begić, Ana Bakarić, Bernarda Kralj Golub</t>
  </si>
  <si>
    <t>Natalija Banov, Davor Brđanović, Sandra Frančišković, Sandra Ivančić, Eva Kirchmayer Bilić, Alenka Martinović, Darko Novosel, Tomislav Pehar</t>
  </si>
  <si>
    <t>Valerija Begić, Marijana Bastić, Ana Bakarić, Bernarda Kralj Golub, Julijana Madaj Prpić</t>
  </si>
  <si>
    <t>Ivana Kirin, Bojana Palijan, Marinko Uremović</t>
  </si>
  <si>
    <t>Sanja Ćorić Grgić, Snježana Bakarić Palička, Ivana Križanac, Žaklin Lukša</t>
  </si>
  <si>
    <t>Damir Bendelja, Doroteja Domjanović Horvat, Diana Garašić, Žaklin Lukša, Ines Budić, Đurđica Culjak, Marijana Gudić</t>
  </si>
  <si>
    <t>Damir Bendelja, Žaklin Lukša, Emica Orešković, Monika Pavić, Nataša Pongrac, Renata Roščak</t>
  </si>
  <si>
    <t>Roko Vladušić, Sanda Šimičić, Miroslav Pernar</t>
  </si>
  <si>
    <t>Sanja Lukić, Ivana Marić Zerdun, Nataša Trenčevska, Marijan Varga, Sonja Rupčić Petelinc</t>
  </si>
  <si>
    <t>FIZIKA OKO NAS 7 : udžbenik fizike s dodatnim digitalnim sadržajima u sedmom razredu osnovne škole</t>
  </si>
  <si>
    <t>Vladimir Paar, Sanja Martinko, Tanja Ćulibrk</t>
  </si>
  <si>
    <t>Danijela Takač, Sandra Ivković, Senada Tuhtan, Iva Petričević, Ivana Zakanji, Tanja Paris, Mijo Dropuljić</t>
  </si>
  <si>
    <t>GEA 1 : udžbenik geografije s dodatnim digitalnim sadržajima u petom razredu osnovne škole</t>
  </si>
  <si>
    <t>Danijel Orešić, Igor Tišma, Ružica Vuk, Alenka Bujan</t>
  </si>
  <si>
    <t>Danijel Orešić, Igor Tišma, Ružica Vuk, Alenka Bujan, Predrag Kralj</t>
  </si>
  <si>
    <t>GEA 3 : udžbenik geografije u sedmom razredu osnovne škole s dodatnim digitalnim sadržajima</t>
  </si>
  <si>
    <t>Glas Koncila</t>
  </si>
  <si>
    <t>Kršćanska sadašnjost</t>
  </si>
  <si>
    <t>Ivica Pažin, Ante Pavlović</t>
  </si>
  <si>
    <t>Mirjana Novak, Barbara Sipina</t>
  </si>
  <si>
    <t>Anita Šojat</t>
  </si>
  <si>
    <t>MATEMATIKA 5 : udžbenik matematike s dodatnim digitalnim sadržajima u petom razredu osnovne škole sa zadatcima za rješavanje, 1. dio</t>
  </si>
  <si>
    <t>Branka Antunović Piton, Marjana Kuliš, Ivana Matić, Natalija Zvelf</t>
  </si>
  <si>
    <t>MATEMATIKA 5 : udžbenik matematike s dodatnim digitalnim sadržajima u petom razredu osnovne škole sa zadatcima za rješavanje, 2.dio</t>
  </si>
  <si>
    <t>Branka Antunović Piton, Ariana Bogner Boroš, Predrag Brkić, Marjana Kuliš, Tibor Rodiger, Natalija Zvelf</t>
  </si>
  <si>
    <t>MATEMATIKA 7 : 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</si>
  <si>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</si>
  <si>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Branka Antunović Piton, Ariana Bogner Boroš, Lahorka Havranek Bijuković, Predrag Brkić, Maja Karlo, Marjana Kuliš, Ivana Matić, Tibor Rodiger, Kristina Vučić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</si>
  <si>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</si>
  <si>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</si>
  <si>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</si>
  <si>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</si>
  <si>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E-SVIJET 3 : radni udžbenik informatike s dodatnim digitalnim sadržajima u trećem razredu osnovne škole</t>
  </si>
  <si>
    <t>E-SVIJET 4 : radni udžbenik informatike s dodatnim digitalnim sadržajima u četvrtom razredu osnovne škole</t>
  </si>
  <si>
    <t>Josipa Blagus, Nataša Ljubić Klemše, Ivana Ružić, Mario Stančić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</si>
  <si>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</si>
  <si>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</si>
  <si>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UDŽBENIK</t>
  </si>
  <si>
    <t>Alexa Mathias, Jasmina Troha, Andrea Tukša</t>
  </si>
  <si>
    <t>#DEUTSCH 1 : radni udžbenik njemačkog jezika u četvrtom razredu osnovne škole, 1. godina učenja s dodatnim digitalnim sadržajima</t>
  </si>
  <si>
    <t>Alexa Mathias, Jasmina Troha</t>
  </si>
  <si>
    <t>MOJE BOJE 5 : udžbenik likovne kulture s dodatnim digitalnim sadržajima u petom razredu osnovne škole</t>
  </si>
  <si>
    <t>Miroslav Huzjak</t>
  </si>
  <si>
    <t>Miroslav Huzjak, Kristina Horvat-Blažinović</t>
  </si>
  <si>
    <t>OPAŽAM, OBLIKUJEM 7 : udžbenik iz likovne kulture za 7. razred osnovne škole</t>
  </si>
  <si>
    <t>Martina Kosec, Romana Nikolić, Petra Ružić</t>
  </si>
  <si>
    <t>Natalija Stipetić Čus, Blanka Petrinec Fulir, Dražen Jerabek, Stanka Pinjuh, Dalia Finek Brezarić, Goran Jeličić</t>
  </si>
  <si>
    <t>Udžbenik</t>
  </si>
  <si>
    <t>Husret Hasanović</t>
  </si>
  <si>
    <t>PAROLANDIA 1: radni udžbenik talijanskog jezika u četvrtom razredu osnovne škole, 1. godina učenja s dodatnim digitalnim sadržajima</t>
  </si>
  <si>
    <t>Dubravka Novak, Silvia Venchiarutti, Kristina Huljev</t>
  </si>
  <si>
    <t xml:space="preserve"> Radni udžbenik</t>
  </si>
  <si>
    <t>17.</t>
  </si>
  <si>
    <t>Josip Periš, Marina Šimić, Ivana Perčić</t>
  </si>
  <si>
    <t>Pauline Grazian, Gwendoline Le Ray, Stephanie Pace</t>
  </si>
  <si>
    <t>OSNOVNA ŠKOLA IVANA GUNDULIĆA - matična škola</t>
  </si>
  <si>
    <t>Cap Sur 1, udžbenik</t>
  </si>
  <si>
    <t>TROŠKOVNIK C - UKUPNO OBVEZNI UDŽBENICI ZA ŠK.GOD. 2021./2022. - OSNOVNA ŠKOLA IVANA GUNDULIĆA</t>
  </si>
  <si>
    <t>TROŠKOVNIK A - OBVEZNI UDŽBENICI ZA ŠK. GOD. 2022./2023. - OSNOVNA ŠKOLA IVANA GUNDULIĆA</t>
  </si>
  <si>
    <t>Škrinjica slova i riječi 1 (1.dio)</t>
  </si>
  <si>
    <t>dr. sc. Marina Gabelica, Vesna Marjanović, Andrea Škribulja Horvat, dr. sc. Dubravka Težak</t>
  </si>
  <si>
    <t>Škrinjica slova i riječi 1 (2.dio)</t>
  </si>
  <si>
    <t xml:space="preserve">Eureka 1 </t>
  </si>
  <si>
    <t>Snježana Bakarić Palička, Sanja Ćorić Grgić, Ivana Križanac, Žaklin Lukša</t>
  </si>
  <si>
    <t>Moj sretni broj 1</t>
  </si>
  <si>
    <t>Sanja Jakovljević Rogić, Dubravka Miklec, Graciella Prtajin</t>
  </si>
  <si>
    <t>integrirani radni udžbenik</t>
  </si>
  <si>
    <t>Alfa d.d.</t>
  </si>
  <si>
    <t>U Božjoj ljubavi</t>
  </si>
  <si>
    <t>Tihana Petković,Josip Šimunović, Suzana LipovacUdžbenik</t>
  </si>
  <si>
    <t>PČELICA 2 : radni udžbenik za pomoć u učenju hrvatskog jezika u drugom razredu osnovne škole, KOMPLET 1. i 2. dio s dodatnim digitalnim sadržajima</t>
  </si>
  <si>
    <t>Sonja Ivić, Marija Krmpotić, Jelena Utješinović, Ela Ivanišević, Gordana Miota Plešnik</t>
  </si>
  <si>
    <t xml:space="preserve"> radni udžbenik za pomoć u učenju hrvatskog jezika u drugom razredu osnovne škole, 1. i 2. dio s dodatnim digitalnim sadržajima</t>
  </si>
  <si>
    <t>MOJ SRETNI BROJ 2 : radni udžbenik za pomoć u učenju matematike u drugom razredu osnovne škole s dodatnim digitalnim sadržajima</t>
  </si>
  <si>
    <t xml:space="preserve"> radni udžbenik za pomoć u učenju matematike u drugom razredu osnovne škole s dodatnim digitalnim sadržajima</t>
  </si>
  <si>
    <t>EUREKA 2 : radni udžbenik za pomoć u učenju prirode i društva u drugom razredu osnovne škole s dodatnim digitalnim sadržajima</t>
  </si>
  <si>
    <t>Aleksandra Krampač-Grljušić, Sanja Ćorić Grgić, Snježana Bakarić Palička, Ivana Križanac, Žaklin Lukša</t>
  </si>
  <si>
    <t xml:space="preserve"> radni udžbenik za pomoć u učenju prirode i društva u drugom razredu osnovne škole s dodatnim digitalnim sadržajima</t>
  </si>
  <si>
    <t>PČELICA 2, komplet I. i II. DIO, radni udžbenik hrvatskog jezika s dodatnim digitalnim sadržajima u drugom razredu osnovne škole, 1. i 2. dio.</t>
  </si>
  <si>
    <t>radni udžbenik hrvatskog jezika s dodatnim digitalnim sadržajima u drugom razredu osnovne škole, 1. i 2. dio.</t>
  </si>
  <si>
    <t>MOJ SRETNI BROJ 2, udžbenik matematike s dodatnim digitalnim sadržajima u drugom razredu osnovne škole</t>
  </si>
  <si>
    <t>udžbenik matematike s dodatnim digitalnim sadržajima u drugom razredu osnovne škole</t>
  </si>
  <si>
    <t>EUREKA 2, udžbenik prirode i društva s dodatnim digitalnim sadržajima u drugom razredu osnovne škole</t>
  </si>
  <si>
    <t>udžbenik prirode i društva s dodatnim digitalnim sadržajima u drugom razredu osnovne škole</t>
  </si>
  <si>
    <t xml:space="preserve">ZLATNA VRATA 3 </t>
  </si>
  <si>
    <t>Sonja Ivić, Marija Krmpotić, Nina Pezelj, Marija Novosel:</t>
  </si>
  <si>
    <t>EUREKA 3</t>
  </si>
  <si>
    <t xml:space="preserve"> udžbenik</t>
  </si>
  <si>
    <t>SUPER MATEMATIKA ZA PRAVE TRAGAČE 3 1. dio</t>
  </si>
  <si>
    <t>SUPER MATEMATIKA ZA PRAVE TRAGAČE 3 2. dio</t>
  </si>
  <si>
    <t>3. RAZRED - prilagođeni program</t>
  </si>
  <si>
    <t>ŠKRINJICA SLOVA I RIJEČI 4, PRVI DIO : integrirani radni udžbenik iz hrvatskoga jezika za četvrti razred osnovne škole</t>
  </si>
  <si>
    <t>ŠKRINJICA SLOVA I RIJEČI 4, DRUGI DIO : integrirani radni udžbenik iz hrvatskoga jezika za četvrtii razred osnovne škole</t>
  </si>
  <si>
    <t>SUPER MATEMATIKA ZA PRAVE TRAGAČE 4 : radni udžbenik za 4. razred osnovne škole, 1. dio</t>
  </si>
  <si>
    <t>Marijana Martić, Gordana Ivančić, Jadranka Dunatov, Marina Brničević Stanić, Jasminka Martinić Cezar</t>
  </si>
  <si>
    <t>SUPER MATEMATIKA ZA PRAVE TRAGAČE 4 : radni udžbenik za 4. razred osnovne škole, 2. dio</t>
  </si>
  <si>
    <t>ISTRAŽUJEMO NAŠ SVIJET 4 : udžbenik prirode i društva s dodatnim digitalnim sadržajima u četvrtom razredu osnovne škole</t>
  </si>
  <si>
    <t>U prijateljstvu s Bogom</t>
  </si>
  <si>
    <t>Tihana Petković,Josip Šimunović, Suzana Lipovac  Udžbenik</t>
  </si>
  <si>
    <t>U ljubavi i pomirenju</t>
  </si>
  <si>
    <t>Ivica Pažin,, Ante Pavlović,Mirjana Džambo Šporec  Udžbenik</t>
  </si>
  <si>
    <t>Darovi vjere i zajedništva</t>
  </si>
  <si>
    <t>6. RAZRED - prilagođeni program</t>
  </si>
  <si>
    <t>Udžbenik za islamski vjeronauk</t>
  </si>
  <si>
    <t xml:space="preserve"> Emina Mešić i Alem Crnkić           </t>
  </si>
  <si>
    <t xml:space="preserve"> Mešihat Islamske zajednice u Hrvatskoj</t>
  </si>
  <si>
    <t xml:space="preserve"> Emina Mešić</t>
  </si>
  <si>
    <t>Mešihat Islamske zajednice u Hrvatskoj</t>
  </si>
  <si>
    <t xml:space="preserve"> Udžbenik za Islamski vjeronauk</t>
  </si>
  <si>
    <t xml:space="preserve"> Melisa Arslani i Haris Opardija </t>
  </si>
  <si>
    <t>Allegro 4</t>
  </si>
  <si>
    <t>radni udžbenik za 3. razred osnovne škole, 1. dio</t>
  </si>
  <si>
    <t>radni udžbenik za 3. razred osnovne škole, 2. dio</t>
  </si>
  <si>
    <t>NAŠ HRVATSKI 5: udžbenik hrvatskoga jezika s dodatnim digitalnim sadržajima u petome razredu osnovne škole</t>
  </si>
  <si>
    <t xml:space="preserve">SNAGA RIJEČI 5: hrvatska čitanka s dodatnim digitalnim sadržajima za peti razred </t>
  </si>
  <si>
    <t>Anita Šojat, Vjekoslava Hrastović, Nada Marguš</t>
  </si>
  <si>
    <t>NAŠ HRVATSKI 6 + SNAGA RIJEČI 6</t>
  </si>
  <si>
    <t>udžbenik i čitanka hrvatskog jezika s dodatnim digitalnim sadržajima u šestome razredu osnovne škole</t>
  </si>
  <si>
    <t>NAŠ HRVATSKI 7 + SNAGA RIJEČI 7</t>
  </si>
  <si>
    <t>NAŠ HRVATSKI 8 + SNAGA RIJEČI 8</t>
  </si>
  <si>
    <t>udžbenik i čitanka bilježnica hrvatskoga jezika u osmome razredu osnovne škole s dodatnim digitalnim sadržajima</t>
  </si>
  <si>
    <t>Anđelka Rihtarić, Žana Majić, Vesna Samardžić;</t>
  </si>
  <si>
    <t>udžbenik i čitanka hrvatskog jezika s dodatnim digitalnim sadržajima u sedmome razredu osnovne škole</t>
  </si>
  <si>
    <t>Allegro 5</t>
  </si>
  <si>
    <t>Allegro 6</t>
  </si>
  <si>
    <t>Allegro 7</t>
  </si>
  <si>
    <t>Allegro 8</t>
  </si>
  <si>
    <t>KLIO 5</t>
  </si>
  <si>
    <t>Bančić, Sonja i Matanić, Tina</t>
  </si>
  <si>
    <t>KLIO 6</t>
  </si>
  <si>
    <t>Brdal, Željko, Kaniški, Margarita i Rajković Toni</t>
  </si>
  <si>
    <t>KLIO 7</t>
  </si>
  <si>
    <t>Erdelja, Krešimir i Stojaković, Igor</t>
  </si>
  <si>
    <t>KLIO 8</t>
  </si>
  <si>
    <t>Erdelja, Kršimir i Stojković Igor</t>
  </si>
  <si>
    <t>Magdalena Babić, Nikolina Bubica, Stanko Leko, Zoran Dimovski, Mario Stančić, Nikola Mihočka, Ivana Ružić, Branko Vejnović</t>
  </si>
  <si>
    <t>#MOJPORTAL7 : udžbenik informatike u sedmom razredu osnovne škole</t>
  </si>
  <si>
    <t>SVIJET TEHNIKE 5</t>
  </si>
  <si>
    <t>Grupa autora</t>
  </si>
  <si>
    <t>SVIJET TEHNIKE 6</t>
  </si>
  <si>
    <t>TK 7- udzbenik tehničke k. Za 7.raz</t>
  </si>
  <si>
    <t>TK 8 – udžbenik teh.k. za 8.raz.</t>
  </si>
  <si>
    <t>Učitelju, gdje stanuješ?</t>
  </si>
  <si>
    <t>Biram slobodu</t>
  </si>
  <si>
    <t>Neka je Bog prvi</t>
  </si>
  <si>
    <t>Ukorak s Isusom</t>
  </si>
  <si>
    <t xml:space="preserve">  Lamija Alili i Elmedina Mujkanović</t>
  </si>
  <si>
    <t xml:space="preserve"> Aziz Hasanović i Vahid Hadžić</t>
  </si>
  <si>
    <t xml:space="preserve">  Husret Hasanović</t>
  </si>
  <si>
    <t xml:space="preserve"> Elvedin Posavljak</t>
  </si>
  <si>
    <t>Hello, World 5</t>
  </si>
  <si>
    <t>Ragazzini.it 2</t>
  </si>
  <si>
    <t>Adosphere 1</t>
  </si>
  <si>
    <t>Maximal 2</t>
  </si>
  <si>
    <t>Reporteros internacionales 1</t>
  </si>
  <si>
    <t>18.</t>
  </si>
  <si>
    <t>Hello, Wold 6</t>
  </si>
  <si>
    <t>#Deutsch 3</t>
  </si>
  <si>
    <t>Ragazzini.it 3</t>
  </si>
  <si>
    <t>Adosphere 2</t>
  </si>
  <si>
    <t>Reporteros internacionales 2</t>
  </si>
  <si>
    <t>Footsteps 3</t>
  </si>
  <si>
    <t>Maximal 4</t>
  </si>
  <si>
    <t>Ragazzini.it 4</t>
  </si>
  <si>
    <t>Helo, World 8</t>
  </si>
  <si>
    <t>#Deutsch 5</t>
  </si>
  <si>
    <t>Prolandia 5</t>
  </si>
  <si>
    <t>Reporteros internacionales 3</t>
  </si>
  <si>
    <t>MOJ NAJDRAŽI HRVATSKI JEZIK 4, 1.DIO</t>
  </si>
  <si>
    <t>Žderić</t>
  </si>
  <si>
    <t>MOJ NAJDRAŽI HRVATSKI JEZIK 4, 2.DIO</t>
  </si>
  <si>
    <t>SVJETLOST RIJEČI 6 1. DIO</t>
  </si>
  <si>
    <t>SVJETLOST RIJEČI 6, 2 DIO</t>
  </si>
  <si>
    <t>MOJ MALI MATEMATIČKI SVIJET 1, 1. DIO</t>
  </si>
  <si>
    <t>BASARIĆ, Čulk, Kostadinovska, Mrkonjić, Salamon</t>
  </si>
  <si>
    <t>MOJ MALI MATEMATIČKI SVIJET 1, 2.DIO</t>
  </si>
  <si>
    <t>Basarić, Čulk, Kostadinovska, Mrkonjić, Salamon</t>
  </si>
  <si>
    <t>MOJA  MATEMATIKA 2, 1.DIO</t>
  </si>
  <si>
    <t>Jagodić, Mrkonjić, Božićević</t>
  </si>
  <si>
    <t>jagodić, Mrkonjić, Božićević</t>
  </si>
  <si>
    <t>MOJA matematika 4,1.DIO</t>
  </si>
  <si>
    <t>jagodić, Mrkonjić, Orešković</t>
  </si>
  <si>
    <t>Arbanas Šebelj - Mačkić, Podobn</t>
  </si>
  <si>
    <t>Moja  priroda I moje  društvo 3</t>
  </si>
  <si>
    <t xml:space="preserve">PRIRODA I JA </t>
  </si>
  <si>
    <t>radni udžbenik za 5.</t>
  </si>
  <si>
    <t>Priroda 6</t>
  </si>
  <si>
    <t>Bendelja, Domjanović - Horvat, Garašić</t>
  </si>
  <si>
    <t>razred</t>
  </si>
  <si>
    <t>Biologija 7</t>
  </si>
  <si>
    <t>Meštrović, Kraljević, Čiček</t>
  </si>
  <si>
    <t>Moja najdraža geografija 7</t>
  </si>
  <si>
    <t>Žagar, Gecan, Modrić</t>
  </si>
  <si>
    <t>Alka Script</t>
  </si>
  <si>
    <t>MOJA NAJDRAŽA PRIRODA I MOJE NAJDRAŽE DRUŠTVO 1</t>
  </si>
  <si>
    <t>udžbenik prirode s dodatnim digitalnim sadržajima u šestom razredu osnovne škole</t>
  </si>
  <si>
    <t>PRIRODA 6</t>
  </si>
  <si>
    <t>udžbenik likovne kulture s dodatnim digitalnim sadržajima u šestom razredu osnovne škole</t>
  </si>
  <si>
    <t>udžbenik geografije s dodatnim digitalnim sadržajima u šestom razredu osnovne škole</t>
  </si>
  <si>
    <t>udžbenik informatike u šestom razredu osnovne škole</t>
  </si>
  <si>
    <t xml:space="preserve">MOJE BOJE 6  </t>
  </si>
  <si>
    <t xml:space="preserve">GEA 2  </t>
  </si>
  <si>
    <t xml:space="preserve">#MOJPORTAL6  </t>
  </si>
  <si>
    <t xml:space="preserve">MATEMATIKA 6 </t>
  </si>
  <si>
    <t>udžbenik matematike s dodatnim digitalnim sadržajima u šestom razredu osnovne škole sa zadatcima za rješavanje, 1. i 2. dio</t>
  </si>
  <si>
    <t>Udžbenik za Islamski vjeronauk</t>
  </si>
  <si>
    <t> Nina Karković, Andreja Mrkonjić</t>
  </si>
  <si>
    <t>Marcela Calabia, Sonia Campos, Maria Letizia Gallo, Jorgelina Emilse San Pedro, Maria Signo Fuentes, Sara Ruth Talledo Hernande</t>
  </si>
  <si>
    <t>Dora Božanić, Olinka Breka, Ana Posnjak, Ivana Marinić</t>
  </si>
  <si>
    <t>udžbenik iz biologije za sedmi razred osnovne škole</t>
  </si>
  <si>
    <t xml:space="preserve">BIOLOGIJA 7 </t>
  </si>
  <si>
    <t>udžbenik kemije s dodatnim digitalnim sadržajima u sedmom razredu osnovne škole</t>
  </si>
  <si>
    <t>KEMIJA 7</t>
  </si>
  <si>
    <t>udžbenik talijanskoga jezika s dodatnim digitalnim sadržajima u sedmom razredu osnovne škole, 4. godina učenja</t>
  </si>
  <si>
    <t>udžbenik njemačkog jezika</t>
  </si>
  <si>
    <t>udžbenik za istraživačku nastavu fizike u osmom razredu osnovne škole</t>
  </si>
  <si>
    <t xml:space="preserve">FIZIKA 8 </t>
  </si>
  <si>
    <t>udžbenik kemije za osmi razred osnovne škole</t>
  </si>
  <si>
    <t xml:space="preserve">KEMIJA 8 </t>
  </si>
  <si>
    <t>udžbenik biologije s dodatnim digitalnim sadržajima u osmom razredu osnovne škole</t>
  </si>
  <si>
    <t>BIOLOGIJA 8</t>
  </si>
  <si>
    <t xml:space="preserve"> udžbenik matematike u osmom razredu osnovne škole sa zadatcima za rješavanje s dodatnim digitalnim sadržajima</t>
  </si>
  <si>
    <t>MATEMATIKA 8, I. I II. DIO</t>
  </si>
  <si>
    <t>Anđelka Rihtarić, Vesna Samardžić, Sanja Latin</t>
  </si>
  <si>
    <t>udžbenik iz likovne kulture za osmi razred osnovne škole</t>
  </si>
  <si>
    <t xml:space="preserve">LIKOVNA AVANTURA 8 </t>
  </si>
  <si>
    <t>udžbenik geografije u osmom razredu osnovne škole s dodatnim digitalnim sadržajima</t>
  </si>
  <si>
    <t xml:space="preserve">GEA 4 </t>
  </si>
  <si>
    <t>udžbenik informatike u osmom razredu osnovne škole</t>
  </si>
  <si>
    <t>#MOJPORTAL8</t>
  </si>
  <si>
    <t>radni udžbenik engleskog jezika za osmi razred osnovne škole, osma godina učenja</t>
  </si>
  <si>
    <t>Barbara Bruna Bonetto, Marcela Calabia, Natalia Cancellieri, Maria Letizia Galli, Matilde Martinez, Sara Ruth Talledo Hernandez</t>
  </si>
  <si>
    <t xml:space="preserve">Jedinična cijena </t>
  </si>
  <si>
    <t>Ukupna cijena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</si>
</sst>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.00\ &quot;kn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0\ _k_n_-;\-* #,##0.000\ _k_n_-;_-* &quot;-&quot;??\ _k_n_-;_-@_-"/>
    <numFmt numFmtId="173" formatCode="0.0"/>
    <numFmt numFmtId="174" formatCode="[$-41A]d\.\ mmmm\ yyyy\."/>
    <numFmt numFmtId="175" formatCode="0.000"/>
    <numFmt numFmtId="176" formatCode="0.0000"/>
    <numFmt numFmtId="177" formatCode="0.00000"/>
    <numFmt numFmtId="178" formatCode="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sz val="8"/>
      <color rgb="FF60606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6A6A6"/>
      </left>
      <right style="thin">
        <color rgb="FFA6A6A6"/>
      </right>
      <top style="thin"/>
      <bottom/>
    </border>
    <border>
      <left style="thin">
        <color rgb="FFA6A6A6"/>
      </left>
      <right style="thin">
        <color rgb="FFA6A6A6"/>
      </right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60" applyNumberFormat="1" applyFont="1" applyFill="1" applyAlignment="1">
      <alignment/>
      <protection/>
    </xf>
    <xf numFmtId="49" fontId="4" fillId="0" borderId="0" xfId="60" applyNumberFormat="1" applyFont="1" applyFill="1" applyAlignment="1">
      <alignment/>
      <protection/>
    </xf>
    <xf numFmtId="0" fontId="3" fillId="0" borderId="0" xfId="59" applyFont="1" applyFill="1">
      <alignment/>
      <protection/>
    </xf>
    <xf numFmtId="0" fontId="2" fillId="0" borderId="0" xfId="59" applyFont="1" applyFill="1">
      <alignment/>
      <protection/>
    </xf>
    <xf numFmtId="0" fontId="3" fillId="0" borderId="0" xfId="59" applyFont="1" applyFill="1" applyAlignment="1">
      <alignment horizontal="left"/>
      <protection/>
    </xf>
    <xf numFmtId="0" fontId="3" fillId="0" borderId="1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8" fillId="0" borderId="0" xfId="59" applyFont="1" applyFill="1" applyAlignment="1" applyProtection="1">
      <alignment vertical="center" wrapText="1" readingOrder="1"/>
      <protection/>
    </xf>
    <xf numFmtId="0" fontId="10" fillId="0" borderId="11" xfId="59" applyFont="1" applyFill="1" applyBorder="1" applyAlignment="1" applyProtection="1">
      <alignment horizontal="center" vertical="center" wrapText="1" readingOrder="1"/>
      <protection/>
    </xf>
    <xf numFmtId="4" fontId="5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49" fillId="15" borderId="11" xfId="0" applyFont="1" applyFill="1" applyBorder="1" applyAlignment="1">
      <alignment vertical="center"/>
    </xf>
    <xf numFmtId="0" fontId="9" fillId="0" borderId="11" xfId="59" applyFont="1" applyBorder="1" applyAlignment="1">
      <alignment horizontal="center" wrapText="1"/>
      <protection/>
    </xf>
    <xf numFmtId="0" fontId="9" fillId="0" borderId="11" xfId="59" applyFont="1" applyBorder="1" applyAlignment="1">
      <alignment wrapText="1"/>
      <protection/>
    </xf>
    <xf numFmtId="0" fontId="1" fillId="32" borderId="11" xfId="59" applyFont="1" applyFill="1" applyBorder="1" applyAlignment="1">
      <alignment horizontal="center"/>
      <protection/>
    </xf>
    <xf numFmtId="0" fontId="1" fillId="32" borderId="11" xfId="59" applyFont="1" applyFill="1" applyBorder="1" applyAlignment="1">
      <alignment wrapText="1"/>
      <protection/>
    </xf>
    <xf numFmtId="0" fontId="1" fillId="33" borderId="11" xfId="59" applyNumberFormat="1" applyFont="1" applyFill="1" applyBorder="1" applyAlignment="1">
      <alignment vertical="center" wrapText="1" readingOrder="1"/>
      <protection/>
    </xf>
    <xf numFmtId="49" fontId="1" fillId="33" borderId="11" xfId="59" applyNumberFormat="1" applyFont="1" applyFill="1" applyBorder="1" applyAlignment="1">
      <alignment vertical="center" wrapText="1" readingOrder="1"/>
      <protection/>
    </xf>
    <xf numFmtId="0" fontId="9" fillId="0" borderId="11" xfId="59" applyFont="1" applyFill="1" applyBorder="1" applyAlignment="1" applyProtection="1">
      <alignment horizontal="left" vertical="center" wrapText="1" readingOrder="1"/>
      <protection locked="0"/>
    </xf>
    <xf numFmtId="1" fontId="1" fillId="33" borderId="11" xfId="59" applyNumberFormat="1" applyFont="1" applyFill="1" applyBorder="1" applyAlignment="1">
      <alignment vertical="center" wrapText="1" readingOrder="1"/>
      <protection/>
    </xf>
    <xf numFmtId="0" fontId="9" fillId="0" borderId="11" xfId="59" applyFont="1" applyFill="1" applyBorder="1" applyAlignment="1">
      <alignment horizontal="center" wrapText="1"/>
      <protection/>
    </xf>
    <xf numFmtId="0" fontId="1" fillId="0" borderId="11" xfId="59" applyFont="1" applyFill="1" applyBorder="1" applyAlignment="1">
      <alignment horizontal="center"/>
      <protection/>
    </xf>
    <xf numFmtId="4" fontId="50" fillId="0" borderId="11" xfId="0" applyNumberFormat="1" applyFont="1" applyFill="1" applyBorder="1" applyAlignment="1">
      <alignment horizontal="right"/>
    </xf>
    <xf numFmtId="4" fontId="1" fillId="0" borderId="11" xfId="59" applyNumberFormat="1" applyFont="1" applyBorder="1" applyAlignment="1" applyProtection="1">
      <alignment horizontal="right"/>
      <protection locked="0"/>
    </xf>
    <xf numFmtId="0" fontId="9" fillId="0" borderId="11" xfId="59" applyFont="1" applyBorder="1" applyAlignment="1">
      <alignment horizontal="right" wrapText="1"/>
      <protection/>
    </xf>
    <xf numFmtId="0" fontId="1" fillId="0" borderId="11" xfId="59" applyFont="1" applyFill="1" applyBorder="1" applyAlignment="1">
      <alignment wrapText="1"/>
      <protection/>
    </xf>
    <xf numFmtId="49" fontId="1" fillId="0" borderId="11" xfId="59" applyNumberFormat="1" applyFont="1" applyFill="1" applyBorder="1" applyAlignment="1">
      <alignment vertical="center" wrapText="1" readingOrder="1"/>
      <protection/>
    </xf>
    <xf numFmtId="4" fontId="1" fillId="0" borderId="11" xfId="59" applyNumberFormat="1" applyFont="1" applyFill="1" applyBorder="1" applyAlignment="1">
      <alignment horizontal="right" wrapText="1"/>
      <protection/>
    </xf>
    <xf numFmtId="0" fontId="50" fillId="0" borderId="11" xfId="0" applyFont="1" applyBorder="1" applyAlignment="1">
      <alignment horizontal="right"/>
    </xf>
    <xf numFmtId="0" fontId="50" fillId="0" borderId="11" xfId="0" applyFont="1" applyFill="1" applyBorder="1" applyAlignment="1">
      <alignment horizontal="right"/>
    </xf>
    <xf numFmtId="0" fontId="1" fillId="32" borderId="11" xfId="59" applyFont="1" applyFill="1" applyBorder="1" applyAlignment="1">
      <alignment horizontal="right"/>
      <protection/>
    </xf>
    <xf numFmtId="0" fontId="50" fillId="0" borderId="11" xfId="0" applyFont="1" applyFill="1" applyBorder="1" applyAlignment="1">
      <alignment horizontal="center"/>
    </xf>
    <xf numFmtId="0" fontId="9" fillId="0" borderId="11" xfId="61" applyFont="1" applyFill="1" applyBorder="1" applyAlignment="1" applyProtection="1">
      <alignment horizontal="left" vertical="center" wrapText="1" readingOrder="1"/>
      <protection locked="0"/>
    </xf>
    <xf numFmtId="0" fontId="1" fillId="0" borderId="11" xfId="59" applyFont="1" applyFill="1" applyBorder="1" applyAlignment="1">
      <alignment vertical="center" wrapText="1" readingOrder="1"/>
      <protection/>
    </xf>
    <xf numFmtId="0" fontId="9" fillId="0" borderId="11" xfId="0" applyFont="1" applyFill="1" applyBorder="1" applyAlignment="1" applyProtection="1">
      <alignment horizontal="left" vertical="center" wrapText="1" readingOrder="1"/>
      <protection locked="0"/>
    </xf>
    <xf numFmtId="0" fontId="10" fillId="0" borderId="11" xfId="59" applyFont="1" applyFill="1" applyBorder="1" applyAlignment="1" applyProtection="1">
      <alignment horizontal="center" wrapText="1" readingOrder="1"/>
      <protection/>
    </xf>
    <xf numFmtId="0" fontId="5" fillId="15" borderId="11" xfId="59" applyFont="1" applyFill="1" applyBorder="1" applyAlignment="1">
      <alignment readingOrder="1"/>
      <protection/>
    </xf>
    <xf numFmtId="0" fontId="9" fillId="0" borderId="11" xfId="61" applyFont="1" applyFill="1" applyBorder="1" applyAlignment="1" applyProtection="1">
      <alignment horizontal="center" wrapText="1" readingOrder="1"/>
      <protection locked="0"/>
    </xf>
    <xf numFmtId="1" fontId="1" fillId="0" borderId="11" xfId="59" applyNumberFormat="1" applyFont="1" applyFill="1" applyBorder="1" applyAlignment="1">
      <alignment horizontal="center" readingOrder="1"/>
      <protection/>
    </xf>
    <xf numFmtId="0" fontId="9" fillId="0" borderId="11" xfId="0" applyFont="1" applyFill="1" applyBorder="1" applyAlignment="1" applyProtection="1">
      <alignment horizontal="center" wrapText="1" readingOrder="1"/>
      <protection locked="0"/>
    </xf>
    <xf numFmtId="0" fontId="50" fillId="0" borderId="11" xfId="0" applyFont="1" applyBorder="1" applyAlignment="1">
      <alignment/>
    </xf>
    <xf numFmtId="1" fontId="1" fillId="33" borderId="11" xfId="59" applyNumberFormat="1" applyFont="1" applyFill="1" applyBorder="1" applyAlignment="1">
      <alignment horizontal="center" readingOrder="1"/>
      <protection/>
    </xf>
    <xf numFmtId="0" fontId="50" fillId="0" borderId="11" xfId="0" applyFont="1" applyFill="1" applyBorder="1" applyAlignment="1">
      <alignment/>
    </xf>
    <xf numFmtId="0" fontId="1" fillId="0" borderId="11" xfId="59" applyFont="1" applyBorder="1" applyAlignment="1">
      <alignment/>
      <protection/>
    </xf>
    <xf numFmtId="1" fontId="1" fillId="0" borderId="11" xfId="60" applyNumberFormat="1" applyFont="1" applyFill="1" applyBorder="1" applyAlignment="1" applyProtection="1">
      <alignment horizontal="left"/>
      <protection/>
    </xf>
    <xf numFmtId="0" fontId="9" fillId="0" borderId="11" xfId="59" applyFont="1" applyFill="1" applyBorder="1" applyAlignment="1" applyProtection="1">
      <alignment horizontal="center" wrapText="1" readingOrder="1"/>
      <protection/>
    </xf>
    <xf numFmtId="0" fontId="50" fillId="0" borderId="11" xfId="59" applyFont="1" applyBorder="1" applyAlignment="1">
      <alignment/>
      <protection/>
    </xf>
    <xf numFmtId="3" fontId="50" fillId="0" borderId="11" xfId="0" applyNumberFormat="1" applyFont="1" applyFill="1" applyBorder="1" applyAlignment="1">
      <alignment/>
    </xf>
    <xf numFmtId="2" fontId="50" fillId="0" borderId="11" xfId="0" applyNumberFormat="1" applyFont="1" applyBorder="1" applyAlignment="1">
      <alignment/>
    </xf>
    <xf numFmtId="0" fontId="5" fillId="15" borderId="11" xfId="59" applyFont="1" applyFill="1" applyBorder="1" applyAlignment="1" applyProtection="1">
      <alignment readingOrder="1"/>
      <protection/>
    </xf>
    <xf numFmtId="1" fontId="1" fillId="0" borderId="11" xfId="60" applyNumberFormat="1" applyFont="1" applyFill="1" applyBorder="1" applyAlignment="1" applyProtection="1">
      <alignment horizontal="center"/>
      <protection/>
    </xf>
    <xf numFmtId="0" fontId="8" fillId="0" borderId="0" xfId="59" applyFont="1" applyFill="1" applyAlignment="1" applyProtection="1">
      <alignment readingOrder="1"/>
      <protection/>
    </xf>
    <xf numFmtId="0" fontId="10" fillId="0" borderId="11" xfId="59" applyFont="1" applyFill="1" applyBorder="1" applyAlignment="1" applyProtection="1">
      <alignment horizontal="center" readingOrder="1"/>
      <protection/>
    </xf>
    <xf numFmtId="0" fontId="1" fillId="0" borderId="11" xfId="59" applyFont="1" applyBorder="1" applyAlignment="1">
      <alignment horizontal="center"/>
      <protection/>
    </xf>
    <xf numFmtId="0" fontId="1" fillId="0" borderId="11" xfId="59" applyFont="1" applyFill="1" applyBorder="1" applyAlignment="1">
      <alignment horizontal="center" readingOrder="1"/>
      <protection/>
    </xf>
    <xf numFmtId="0" fontId="9" fillId="0" borderId="11" xfId="59" applyFont="1" applyFill="1" applyBorder="1" applyAlignment="1" applyProtection="1">
      <alignment horizontal="center" readingOrder="1"/>
      <protection/>
    </xf>
    <xf numFmtId="0" fontId="9" fillId="0" borderId="11" xfId="59" applyFont="1" applyBorder="1" applyAlignment="1">
      <alignment horizontal="center"/>
      <protection/>
    </xf>
    <xf numFmtId="0" fontId="49" fillId="15" borderId="11" xfId="0" applyFont="1" applyFill="1" applyBorder="1" applyAlignment="1">
      <alignment horizontal="right"/>
    </xf>
    <xf numFmtId="0" fontId="49" fillId="15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9" fillId="0" borderId="11" xfId="59" applyFont="1" applyFill="1" applyBorder="1" applyAlignment="1" applyProtection="1">
      <alignment horizontal="center"/>
      <protection/>
    </xf>
    <xf numFmtId="0" fontId="1" fillId="0" borderId="11" xfId="59" applyFont="1" applyBorder="1" applyAlignment="1">
      <alignment horizontal="center" readingOrder="1"/>
      <protection/>
    </xf>
    <xf numFmtId="0" fontId="50" fillId="0" borderId="11" xfId="59" applyFont="1" applyBorder="1" applyAlignment="1">
      <alignment horizontal="center"/>
      <protection/>
    </xf>
    <xf numFmtId="0" fontId="1" fillId="0" borderId="11" xfId="59" applyFont="1" applyBorder="1" applyAlignment="1">
      <alignment horizontal="center" wrapText="1"/>
      <protection/>
    </xf>
    <xf numFmtId="0" fontId="8" fillId="0" borderId="0" xfId="59" applyFont="1" applyFill="1" applyAlignment="1" applyProtection="1">
      <alignment horizontal="center" readingOrder="1"/>
      <protection/>
    </xf>
    <xf numFmtId="2" fontId="9" fillId="0" borderId="11" xfId="59" applyNumberFormat="1" applyFont="1" applyFill="1" applyBorder="1" applyAlignment="1">
      <alignment horizontal="right" wrapText="1"/>
      <protection/>
    </xf>
    <xf numFmtId="4" fontId="1" fillId="0" borderId="11" xfId="44" applyNumberFormat="1" applyFont="1" applyFill="1" applyBorder="1" applyAlignment="1">
      <alignment horizontal="right"/>
    </xf>
    <xf numFmtId="2" fontId="1" fillId="0" borderId="11" xfId="59" applyNumberFormat="1" applyFont="1" applyFill="1" applyBorder="1" applyAlignment="1">
      <alignment horizontal="right" wrapText="1"/>
      <protection/>
    </xf>
    <xf numFmtId="2" fontId="1" fillId="32" borderId="11" xfId="59" applyNumberFormat="1" applyFont="1" applyFill="1" applyBorder="1" applyAlignment="1">
      <alignment horizontal="right" wrapText="1"/>
      <protection/>
    </xf>
    <xf numFmtId="2" fontId="9" fillId="0" borderId="11" xfId="59" applyNumberFormat="1" applyFont="1" applyBorder="1" applyAlignment="1">
      <alignment horizontal="right" wrapText="1"/>
      <protection/>
    </xf>
    <xf numFmtId="2" fontId="1" fillId="33" borderId="11" xfId="59" applyNumberFormat="1" applyFont="1" applyFill="1" applyBorder="1" applyAlignment="1">
      <alignment horizontal="right" wrapText="1"/>
      <protection/>
    </xf>
    <xf numFmtId="2" fontId="1" fillId="0" borderId="11" xfId="59" applyNumberFormat="1" applyFont="1" applyFill="1" applyBorder="1" applyAlignment="1" applyProtection="1">
      <alignment horizontal="right"/>
      <protection locked="0"/>
    </xf>
    <xf numFmtId="4" fontId="8" fillId="0" borderId="0" xfId="44" applyNumberFormat="1" applyFont="1" applyFill="1" applyAlignment="1">
      <alignment horizontal="right"/>
    </xf>
    <xf numFmtId="2" fontId="5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 applyProtection="1">
      <alignment horizontal="right"/>
      <protection/>
    </xf>
    <xf numFmtId="0" fontId="0" fillId="15" borderId="11" xfId="0" applyFont="1" applyFill="1" applyBorder="1" applyAlignment="1">
      <alignment horizontal="center"/>
    </xf>
    <xf numFmtId="1" fontId="8" fillId="0" borderId="0" xfId="59" applyNumberFormat="1" applyFont="1" applyFill="1" applyAlignment="1" applyProtection="1">
      <alignment horizontal="center"/>
      <protection/>
    </xf>
    <xf numFmtId="1" fontId="5" fillId="0" borderId="11" xfId="59" applyNumberFormat="1" applyFont="1" applyFill="1" applyBorder="1" applyAlignment="1" applyProtection="1">
      <alignment horizontal="center" wrapText="1"/>
      <protection locked="0"/>
    </xf>
    <xf numFmtId="1" fontId="1" fillId="0" borderId="11" xfId="60" applyNumberFormat="1" applyFont="1" applyFill="1" applyBorder="1" applyAlignment="1" applyProtection="1">
      <alignment horizontal="right"/>
      <protection locked="0"/>
    </xf>
    <xf numFmtId="1" fontId="1" fillId="0" borderId="11" xfId="59" applyNumberFormat="1" applyFont="1" applyFill="1" applyBorder="1" applyAlignment="1" applyProtection="1">
      <alignment horizontal="right"/>
      <protection locked="0"/>
    </xf>
    <xf numFmtId="1" fontId="1" fillId="0" borderId="11" xfId="60" applyNumberFormat="1" applyFont="1" applyFill="1" applyBorder="1" applyAlignment="1" applyProtection="1">
      <alignment horizontal="center"/>
      <protection locked="0"/>
    </xf>
    <xf numFmtId="1" fontId="1" fillId="0" borderId="11" xfId="59" applyNumberFormat="1" applyFont="1" applyFill="1" applyBorder="1" applyAlignment="1" applyProtection="1">
      <alignment horizontal="center"/>
      <protection locked="0"/>
    </xf>
    <xf numFmtId="49" fontId="1" fillId="33" borderId="11" xfId="59" applyNumberFormat="1" applyFont="1" applyFill="1" applyBorder="1" applyAlignment="1">
      <alignment horizontal="right" readingOrder="1"/>
      <protection/>
    </xf>
    <xf numFmtId="1" fontId="1" fillId="33" borderId="11" xfId="59" applyNumberFormat="1" applyFont="1" applyFill="1" applyBorder="1" applyAlignment="1">
      <alignment horizontal="center" wrapText="1"/>
      <protection/>
    </xf>
    <xf numFmtId="1" fontId="1" fillId="33" borderId="11" xfId="59" applyNumberFormat="1" applyFont="1" applyFill="1" applyBorder="1" applyAlignment="1" applyProtection="1">
      <alignment horizontal="center"/>
      <protection locked="0"/>
    </xf>
    <xf numFmtId="49" fontId="1" fillId="33" borderId="11" xfId="59" applyNumberFormat="1" applyFont="1" applyFill="1" applyBorder="1" applyAlignment="1">
      <alignment horizontal="center" readingOrder="1"/>
      <protection/>
    </xf>
    <xf numFmtId="1" fontId="8" fillId="0" borderId="0" xfId="59" applyNumberFormat="1" applyFont="1" applyFill="1" applyAlignment="1" applyProtection="1">
      <alignment horizontal="center"/>
      <protection locked="0"/>
    </xf>
    <xf numFmtId="0" fontId="49" fillId="15" borderId="11" xfId="0" applyFont="1" applyFill="1" applyBorder="1" applyAlignment="1">
      <alignment horizontal="left"/>
    </xf>
    <xf numFmtId="4" fontId="1" fillId="0" borderId="11" xfId="60" applyNumberFormat="1" applyFont="1" applyBorder="1" applyAlignment="1" applyProtection="1">
      <alignment/>
      <protection locked="0"/>
    </xf>
    <xf numFmtId="4" fontId="50" fillId="0" borderId="12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readingOrder="1"/>
    </xf>
    <xf numFmtId="0" fontId="1" fillId="34" borderId="13" xfId="0" applyFont="1" applyFill="1" applyBorder="1" applyAlignment="1">
      <alignment vertical="center" wrapText="1" readingOrder="1"/>
    </xf>
    <xf numFmtId="0" fontId="50" fillId="0" borderId="11" xfId="59" applyFont="1" applyBorder="1" applyAlignment="1">
      <alignment wrapText="1"/>
      <protection/>
    </xf>
    <xf numFmtId="0" fontId="50" fillId="0" borderId="11" xfId="59" applyFont="1" applyBorder="1" applyAlignment="1">
      <alignment horizontal="center" wrapText="1"/>
      <protection/>
    </xf>
    <xf numFmtId="1" fontId="1" fillId="0" borderId="11" xfId="60" applyNumberFormat="1" applyFont="1" applyFill="1" applyBorder="1" applyAlignment="1" applyProtection="1">
      <alignment horizontal="center" wrapText="1"/>
      <protection/>
    </xf>
    <xf numFmtId="0" fontId="50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wrapText="1"/>
    </xf>
    <xf numFmtId="1" fontId="1" fillId="0" borderId="11" xfId="59" applyNumberFormat="1" applyFont="1" applyFill="1" applyBorder="1" applyAlignment="1" applyProtection="1">
      <alignment horizontal="right" wrapText="1"/>
      <protection locked="0"/>
    </xf>
    <xf numFmtId="4" fontId="1" fillId="0" borderId="11" xfId="44" applyNumberFormat="1" applyFont="1" applyFill="1" applyBorder="1" applyAlignment="1">
      <alignment horizontal="right" wrapText="1"/>
    </xf>
    <xf numFmtId="0" fontId="3" fillId="0" borderId="0" xfId="59" applyFont="1" applyFill="1" applyAlignment="1">
      <alignment wrapText="1"/>
      <protection/>
    </xf>
    <xf numFmtId="4" fontId="50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 applyProtection="1">
      <alignment vertical="center" wrapText="1" readingOrder="1"/>
      <protection/>
    </xf>
    <xf numFmtId="0" fontId="10" fillId="0" borderId="11" xfId="59" applyFont="1" applyFill="1" applyBorder="1" applyAlignment="1" applyProtection="1">
      <alignment vertical="center" wrapText="1" readingOrder="1"/>
      <protection/>
    </xf>
    <xf numFmtId="0" fontId="9" fillId="0" borderId="11" xfId="61" applyFont="1" applyFill="1" applyBorder="1" applyAlignment="1" applyProtection="1">
      <alignment vertical="center" wrapText="1" readingOrder="1"/>
      <protection locked="0"/>
    </xf>
    <xf numFmtId="49" fontId="9" fillId="0" borderId="11" xfId="61" applyNumberFormat="1" applyFont="1" applyFill="1" applyBorder="1" applyAlignment="1" applyProtection="1">
      <alignment vertical="center" wrapText="1" readingOrder="1"/>
      <protection locked="0"/>
    </xf>
    <xf numFmtId="0" fontId="9" fillId="0" borderId="11" xfId="0" applyFont="1" applyFill="1" applyBorder="1" applyAlignment="1" applyProtection="1">
      <alignment vertical="center" wrapText="1" readingOrder="1"/>
      <protection locked="0"/>
    </xf>
    <xf numFmtId="0" fontId="9" fillId="0" borderId="11" xfId="59" applyFont="1" applyFill="1" applyBorder="1" applyAlignment="1" applyProtection="1">
      <alignment vertical="center" wrapText="1" readingOrder="1"/>
      <protection locked="0"/>
    </xf>
    <xf numFmtId="0" fontId="50" fillId="0" borderId="11" xfId="0" applyFont="1" applyBorder="1" applyAlignment="1">
      <alignment wrapText="1"/>
    </xf>
    <xf numFmtId="0" fontId="49" fillId="15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wrapText="1"/>
    </xf>
    <xf numFmtId="2" fontId="50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50" fillId="0" borderId="11" xfId="0" applyNumberFormat="1" applyFont="1" applyFill="1" applyBorder="1" applyAlignment="1">
      <alignment/>
    </xf>
    <xf numFmtId="2" fontId="50" fillId="0" borderId="14" xfId="0" applyNumberFormat="1" applyFont="1" applyFill="1" applyBorder="1" applyAlignment="1">
      <alignment/>
    </xf>
    <xf numFmtId="2" fontId="50" fillId="0" borderId="11" xfId="0" applyNumberFormat="1" applyFont="1" applyFill="1" applyBorder="1" applyAlignment="1">
      <alignment/>
    </xf>
    <xf numFmtId="1" fontId="50" fillId="0" borderId="11" xfId="0" applyNumberFormat="1" applyFont="1" applyBorder="1" applyAlignment="1">
      <alignment/>
    </xf>
    <xf numFmtId="1" fontId="50" fillId="0" borderId="11" xfId="0" applyNumberFormat="1" applyFont="1" applyBorder="1" applyAlignment="1">
      <alignment horizontal="center"/>
    </xf>
    <xf numFmtId="0" fontId="0" fillId="15" borderId="11" xfId="0" applyFont="1" applyFill="1" applyBorder="1" applyAlignment="1">
      <alignment horizontal="left"/>
    </xf>
    <xf numFmtId="2" fontId="12" fillId="0" borderId="11" xfId="59" applyNumberFormat="1" applyFont="1" applyFill="1" applyBorder="1" applyAlignment="1" applyProtection="1">
      <alignment horizontal="right"/>
      <protection locked="0"/>
    </xf>
    <xf numFmtId="1" fontId="8" fillId="35" borderId="15" xfId="60" applyNumberFormat="1" applyFont="1" applyFill="1" applyBorder="1" applyAlignment="1" applyProtection="1">
      <alignment vertical="center"/>
      <protection/>
    </xf>
    <xf numFmtId="1" fontId="8" fillId="35" borderId="16" xfId="60" applyNumberFormat="1" applyFont="1" applyFill="1" applyBorder="1" applyAlignment="1" applyProtection="1">
      <alignment vertical="center"/>
      <protection/>
    </xf>
    <xf numFmtId="1" fontId="8" fillId="35" borderId="17" xfId="60" applyNumberFormat="1" applyFont="1" applyFill="1" applyBorder="1" applyAlignment="1" applyProtection="1">
      <alignment vertical="center"/>
      <protection/>
    </xf>
    <xf numFmtId="1" fontId="8" fillId="35" borderId="11" xfId="60" applyNumberFormat="1" applyFont="1" applyFill="1" applyBorder="1" applyAlignment="1" applyProtection="1">
      <alignment vertical="center"/>
      <protection/>
    </xf>
    <xf numFmtId="4" fontId="8" fillId="35" borderId="11" xfId="44" applyNumberFormat="1" applyFont="1" applyFill="1" applyBorder="1" applyAlignment="1">
      <alignment vertical="center"/>
    </xf>
    <xf numFmtId="1" fontId="8" fillId="36" borderId="11" xfId="60" applyNumberFormat="1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>
      <alignment vertical="center" readingOrder="1"/>
    </xf>
    <xf numFmtId="0" fontId="1" fillId="34" borderId="19" xfId="0" applyFont="1" applyFill="1" applyBorder="1" applyAlignment="1">
      <alignment vertical="center" readingOrder="1"/>
    </xf>
    <xf numFmtId="0" fontId="1" fillId="32" borderId="14" xfId="59" applyFont="1" applyFill="1" applyBorder="1" applyAlignment="1">
      <alignment vertical="center"/>
      <protection/>
    </xf>
    <xf numFmtId="0" fontId="1" fillId="32" borderId="12" xfId="59" applyFont="1" applyFill="1" applyBorder="1" applyAlignment="1">
      <alignment vertical="center"/>
      <protection/>
    </xf>
    <xf numFmtId="0" fontId="11" fillId="37" borderId="15" xfId="59" applyFont="1" applyFill="1" applyBorder="1" applyAlignment="1" applyProtection="1">
      <alignment horizontal="center" wrapText="1"/>
      <protection/>
    </xf>
    <xf numFmtId="0" fontId="11" fillId="37" borderId="16" xfId="59" applyFont="1" applyFill="1" applyBorder="1" applyAlignment="1" applyProtection="1">
      <alignment horizontal="center" wrapText="1"/>
      <protection/>
    </xf>
    <xf numFmtId="0" fontId="11" fillId="37" borderId="17" xfId="59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right" vertical="center"/>
      <protection/>
    </xf>
    <xf numFmtId="1" fontId="8" fillId="0" borderId="16" xfId="0" applyNumberFormat="1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_Katalog knjiga" xfId="60"/>
    <cellStyle name="Normalno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showGridLines="0" tabSelected="1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168" sqref="H168"/>
    </sheetView>
  </sheetViews>
  <sheetFormatPr defaultColWidth="9.140625" defaultRowHeight="12.75"/>
  <cols>
    <col min="1" max="1" width="4.57421875" style="77" customWidth="1"/>
    <col min="2" max="2" width="7.28125" style="52" bestFit="1" customWidth="1"/>
    <col min="3" max="3" width="7.28125" style="65" customWidth="1"/>
    <col min="4" max="4" width="47.421875" style="9" customWidth="1"/>
    <col min="5" max="5" width="42.57421875" style="9" customWidth="1"/>
    <col min="6" max="6" width="56.57421875" style="9" customWidth="1"/>
    <col min="7" max="7" width="32.57421875" style="9" bestFit="1" customWidth="1"/>
    <col min="8" max="8" width="7.00390625" style="87" customWidth="1"/>
    <col min="9" max="9" width="11.00390625" style="73" customWidth="1"/>
    <col min="10" max="10" width="11.140625" style="73" customWidth="1"/>
    <col min="11" max="16384" width="9.140625" style="4" customWidth="1"/>
  </cols>
  <sheetData>
    <row r="1" spans="1:10" ht="20.25">
      <c r="A1" s="130" t="s">
        <v>129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s="5" customFormat="1" ht="51">
      <c r="A2" s="36" t="s">
        <v>0</v>
      </c>
      <c r="B2" s="36" t="s">
        <v>1</v>
      </c>
      <c r="C2" s="53" t="s">
        <v>2</v>
      </c>
      <c r="D2" s="10" t="s">
        <v>3</v>
      </c>
      <c r="E2" s="10" t="s">
        <v>4</v>
      </c>
      <c r="F2" s="102" t="s">
        <v>9</v>
      </c>
      <c r="G2" s="103" t="s">
        <v>5</v>
      </c>
      <c r="H2" s="78" t="s">
        <v>10</v>
      </c>
      <c r="I2" s="11" t="s">
        <v>303</v>
      </c>
      <c r="J2" s="11" t="s">
        <v>304</v>
      </c>
    </row>
    <row r="3" spans="1:10" ht="12.75">
      <c r="A3" s="76"/>
      <c r="B3" s="37"/>
      <c r="C3" s="88" t="s">
        <v>126</v>
      </c>
      <c r="D3" s="109"/>
      <c r="E3" s="109"/>
      <c r="F3" s="109"/>
      <c r="G3" s="12"/>
      <c r="H3" s="59"/>
      <c r="I3" s="58"/>
      <c r="J3" s="58"/>
    </row>
    <row r="4" spans="1:10" ht="11.25">
      <c r="A4" s="123" t="s">
        <v>6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s="2" customFormat="1" ht="22.5">
      <c r="A5" s="51" t="s">
        <v>22</v>
      </c>
      <c r="B5" s="38">
        <v>6030</v>
      </c>
      <c r="C5" s="38">
        <v>3869</v>
      </c>
      <c r="D5" s="33" t="s">
        <v>130</v>
      </c>
      <c r="E5" s="33" t="s">
        <v>131</v>
      </c>
      <c r="F5" s="104" t="s">
        <v>137</v>
      </c>
      <c r="G5" s="105" t="s">
        <v>138</v>
      </c>
      <c r="H5" s="79">
        <v>86</v>
      </c>
      <c r="I5" s="66">
        <v>74</v>
      </c>
      <c r="J5" s="67">
        <f>H5*I5</f>
        <v>6364</v>
      </c>
    </row>
    <row r="6" spans="1:10" s="2" customFormat="1" ht="22.5">
      <c r="A6" s="51" t="s">
        <v>23</v>
      </c>
      <c r="B6" s="39">
        <v>6031</v>
      </c>
      <c r="C6" s="38">
        <v>3869</v>
      </c>
      <c r="D6" s="34" t="s">
        <v>132</v>
      </c>
      <c r="E6" s="27" t="s">
        <v>131</v>
      </c>
      <c r="F6" s="27" t="s">
        <v>137</v>
      </c>
      <c r="G6" s="27" t="s">
        <v>138</v>
      </c>
      <c r="H6" s="79">
        <v>86</v>
      </c>
      <c r="I6" s="66">
        <v>74</v>
      </c>
      <c r="J6" s="67">
        <f aca="true" t="shared" si="0" ref="J6:J13">H6*I6</f>
        <v>6364</v>
      </c>
    </row>
    <row r="7" spans="1:10" s="2" customFormat="1" ht="22.5">
      <c r="A7" s="51" t="s">
        <v>24</v>
      </c>
      <c r="B7" s="39">
        <v>6150</v>
      </c>
      <c r="C7" s="39">
        <v>3965</v>
      </c>
      <c r="D7" s="34" t="s">
        <v>133</v>
      </c>
      <c r="E7" s="27" t="s">
        <v>134</v>
      </c>
      <c r="F7" s="27" t="s">
        <v>42</v>
      </c>
      <c r="G7" s="27" t="s">
        <v>39</v>
      </c>
      <c r="H7" s="79">
        <v>86</v>
      </c>
      <c r="I7" s="66">
        <v>59.91</v>
      </c>
      <c r="J7" s="67">
        <f t="shared" si="0"/>
        <v>5152.259999999999</v>
      </c>
    </row>
    <row r="8" spans="1:10" s="2" customFormat="1" ht="11.25">
      <c r="A8" s="51" t="s">
        <v>25</v>
      </c>
      <c r="B8" s="39">
        <v>6123</v>
      </c>
      <c r="C8" s="39">
        <v>3940</v>
      </c>
      <c r="D8" s="34" t="s">
        <v>135</v>
      </c>
      <c r="E8" s="27" t="s">
        <v>136</v>
      </c>
      <c r="F8" s="27" t="s">
        <v>42</v>
      </c>
      <c r="G8" s="27" t="s">
        <v>39</v>
      </c>
      <c r="H8" s="79">
        <v>86</v>
      </c>
      <c r="I8" s="66">
        <v>119.82</v>
      </c>
      <c r="J8" s="67">
        <f t="shared" si="0"/>
        <v>10304.519999999999</v>
      </c>
    </row>
    <row r="9" spans="1:10" ht="22.5">
      <c r="A9" s="51" t="s">
        <v>26</v>
      </c>
      <c r="B9" s="39">
        <v>5993</v>
      </c>
      <c r="C9" s="39">
        <v>3833</v>
      </c>
      <c r="D9" s="34" t="s">
        <v>61</v>
      </c>
      <c r="E9" s="27" t="s">
        <v>62</v>
      </c>
      <c r="F9" s="27" t="s">
        <v>40</v>
      </c>
      <c r="G9" s="27" t="s">
        <v>63</v>
      </c>
      <c r="H9" s="79">
        <v>86</v>
      </c>
      <c r="I9" s="68">
        <v>59.91</v>
      </c>
      <c r="J9" s="67">
        <f t="shared" si="0"/>
        <v>5152.259999999999</v>
      </c>
    </row>
    <row r="10" spans="1:10" s="2" customFormat="1" ht="11.25">
      <c r="A10" s="51" t="s">
        <v>27</v>
      </c>
      <c r="B10" s="38">
        <v>6079</v>
      </c>
      <c r="C10" s="38">
        <v>3904</v>
      </c>
      <c r="D10" s="33" t="s">
        <v>139</v>
      </c>
      <c r="E10" s="33" t="s">
        <v>140</v>
      </c>
      <c r="F10" s="104" t="s">
        <v>42</v>
      </c>
      <c r="G10" s="105" t="s">
        <v>87</v>
      </c>
      <c r="H10" s="79">
        <v>0</v>
      </c>
      <c r="I10" s="66">
        <v>59.9</v>
      </c>
      <c r="J10" s="67">
        <f t="shared" si="0"/>
        <v>0</v>
      </c>
    </row>
    <row r="11" spans="1:10" s="2" customFormat="1" ht="22.5">
      <c r="A11" s="51" t="s">
        <v>28</v>
      </c>
      <c r="B11" s="38">
        <v>7001</v>
      </c>
      <c r="C11" s="38">
        <v>4741</v>
      </c>
      <c r="D11" s="33" t="s">
        <v>99</v>
      </c>
      <c r="E11" s="33" t="s">
        <v>100</v>
      </c>
      <c r="F11" s="104" t="s">
        <v>40</v>
      </c>
      <c r="G11" s="27" t="s">
        <v>39</v>
      </c>
      <c r="H11" s="79">
        <v>63</v>
      </c>
      <c r="I11" s="66">
        <v>61.7</v>
      </c>
      <c r="J11" s="67">
        <f t="shared" si="0"/>
        <v>3887.1000000000004</v>
      </c>
    </row>
    <row r="12" spans="1:10" ht="11.25">
      <c r="A12" s="51" t="s">
        <v>29</v>
      </c>
      <c r="B12" s="15"/>
      <c r="C12" s="15">
        <v>3902</v>
      </c>
      <c r="D12" s="16" t="s">
        <v>174</v>
      </c>
      <c r="E12" s="16" t="s">
        <v>175</v>
      </c>
      <c r="F12" s="16" t="s">
        <v>108</v>
      </c>
      <c r="G12" s="16" t="s">
        <v>178</v>
      </c>
      <c r="H12" s="80">
        <v>9</v>
      </c>
      <c r="I12" s="69">
        <v>59</v>
      </c>
      <c r="J12" s="67">
        <f t="shared" si="0"/>
        <v>531</v>
      </c>
    </row>
    <row r="13" spans="1:10" ht="11.25" hidden="1">
      <c r="A13" s="51"/>
      <c r="B13" s="22"/>
      <c r="C13" s="22"/>
      <c r="D13" s="26"/>
      <c r="E13" s="26"/>
      <c r="F13" s="26"/>
      <c r="G13" s="26"/>
      <c r="H13" s="80"/>
      <c r="I13" s="68"/>
      <c r="J13" s="67">
        <f t="shared" si="0"/>
        <v>0</v>
      </c>
    </row>
    <row r="14" spans="1:10" ht="11.25" hidden="1">
      <c r="A14" s="51"/>
      <c r="B14" s="15"/>
      <c r="C14" s="15"/>
      <c r="D14" s="16"/>
      <c r="E14" s="16"/>
      <c r="F14" s="16"/>
      <c r="G14" s="16"/>
      <c r="H14" s="80"/>
      <c r="I14" s="69"/>
      <c r="J14" s="67">
        <f>H14*I14</f>
        <v>0</v>
      </c>
    </row>
    <row r="15" spans="1:10" ht="11.25" hidden="1">
      <c r="A15" s="51"/>
      <c r="B15" s="15"/>
      <c r="C15" s="42"/>
      <c r="D15" s="17"/>
      <c r="E15" s="18"/>
      <c r="F15" s="18"/>
      <c r="G15" s="18"/>
      <c r="H15" s="80"/>
      <c r="I15" s="69"/>
      <c r="J15" s="67">
        <f>H15*I15</f>
        <v>0</v>
      </c>
    </row>
    <row r="16" spans="1:10" s="2" customFormat="1" ht="11.25" hidden="1">
      <c r="A16" s="51"/>
      <c r="B16" s="15"/>
      <c r="C16" s="42"/>
      <c r="D16" s="17"/>
      <c r="E16" s="18"/>
      <c r="F16" s="18"/>
      <c r="G16" s="18"/>
      <c r="H16" s="79"/>
      <c r="I16" s="69"/>
      <c r="J16" s="67">
        <f>H16*I16</f>
        <v>0</v>
      </c>
    </row>
    <row r="17" spans="1:10" ht="11.25" hidden="1">
      <c r="A17" s="125" t="s">
        <v>16</v>
      </c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s="2" customFormat="1" ht="11.25" hidden="1">
      <c r="A18" s="51"/>
      <c r="B18" s="13"/>
      <c r="C18" s="13"/>
      <c r="D18" s="14"/>
      <c r="E18" s="14"/>
      <c r="F18" s="14"/>
      <c r="G18" s="14"/>
      <c r="H18" s="81"/>
      <c r="I18" s="70"/>
      <c r="J18" s="67">
        <f>H18*I18</f>
        <v>0</v>
      </c>
    </row>
    <row r="19" spans="1:10" s="2" customFormat="1" ht="11.25" hidden="1">
      <c r="A19" s="51"/>
      <c r="B19" s="13"/>
      <c r="C19" s="13"/>
      <c r="D19" s="14"/>
      <c r="E19" s="14"/>
      <c r="F19" s="14"/>
      <c r="G19" s="14"/>
      <c r="H19" s="81"/>
      <c r="I19" s="70"/>
      <c r="J19" s="67">
        <f aca="true" t="shared" si="1" ref="J19:J24">H19*I19</f>
        <v>0</v>
      </c>
    </row>
    <row r="20" spans="1:10" s="2" customFormat="1" ht="11.25" hidden="1">
      <c r="A20" s="51"/>
      <c r="B20" s="13"/>
      <c r="C20" s="13"/>
      <c r="D20" s="14"/>
      <c r="E20" s="14"/>
      <c r="F20" s="14"/>
      <c r="G20" s="14"/>
      <c r="H20" s="81"/>
      <c r="I20" s="70"/>
      <c r="J20" s="67">
        <f t="shared" si="1"/>
        <v>0</v>
      </c>
    </row>
    <row r="21" spans="1:10" s="2" customFormat="1" ht="11.25" hidden="1">
      <c r="A21" s="51"/>
      <c r="B21" s="13"/>
      <c r="C21" s="13"/>
      <c r="D21" s="14"/>
      <c r="E21" s="14"/>
      <c r="F21" s="14"/>
      <c r="G21" s="14"/>
      <c r="H21" s="81"/>
      <c r="I21" s="70"/>
      <c r="J21" s="67">
        <f t="shared" si="1"/>
        <v>0</v>
      </c>
    </row>
    <row r="22" spans="1:10" ht="11.25" hidden="1">
      <c r="A22" s="51"/>
      <c r="B22" s="15"/>
      <c r="C22" s="15"/>
      <c r="D22" s="16"/>
      <c r="E22" s="16"/>
      <c r="F22" s="16"/>
      <c r="G22" s="16"/>
      <c r="H22" s="82"/>
      <c r="I22" s="69"/>
      <c r="J22" s="67">
        <f t="shared" si="1"/>
        <v>0</v>
      </c>
    </row>
    <row r="23" spans="1:10" ht="11.25" hidden="1">
      <c r="A23" s="51"/>
      <c r="B23" s="15"/>
      <c r="C23" s="15"/>
      <c r="D23" s="16"/>
      <c r="E23" s="16"/>
      <c r="F23" s="16"/>
      <c r="G23" s="16"/>
      <c r="H23" s="82"/>
      <c r="I23" s="69"/>
      <c r="J23" s="67">
        <f t="shared" si="1"/>
        <v>0</v>
      </c>
    </row>
    <row r="24" spans="1:10" ht="11.25" hidden="1">
      <c r="A24" s="51"/>
      <c r="B24" s="15"/>
      <c r="C24" s="15"/>
      <c r="D24" s="16"/>
      <c r="E24" s="16"/>
      <c r="F24" s="16"/>
      <c r="G24" s="16"/>
      <c r="H24" s="82"/>
      <c r="I24" s="69"/>
      <c r="J24" s="67">
        <f t="shared" si="1"/>
        <v>0</v>
      </c>
    </row>
    <row r="25" spans="1:10" ht="11.25">
      <c r="A25" s="120" t="s">
        <v>11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33.75">
      <c r="A26" s="51" t="s">
        <v>22</v>
      </c>
      <c r="B26" s="40">
        <v>7071</v>
      </c>
      <c r="C26" s="40">
        <v>4809</v>
      </c>
      <c r="D26" s="35" t="s">
        <v>149</v>
      </c>
      <c r="E26" s="35" t="s">
        <v>41</v>
      </c>
      <c r="F26" s="106" t="s">
        <v>150</v>
      </c>
      <c r="G26" s="27" t="s">
        <v>39</v>
      </c>
      <c r="H26" s="29">
        <v>123</v>
      </c>
      <c r="I26" s="70">
        <v>154.25</v>
      </c>
      <c r="J26" s="67">
        <f aca="true" t="shared" si="2" ref="J26:J33">H26*I26</f>
        <v>18972.75</v>
      </c>
    </row>
    <row r="27" spans="1:10" ht="22.5">
      <c r="A27" s="51" t="s">
        <v>23</v>
      </c>
      <c r="B27" s="39">
        <v>7059</v>
      </c>
      <c r="C27" s="39">
        <v>4799</v>
      </c>
      <c r="D27" s="34" t="s">
        <v>151</v>
      </c>
      <c r="E27" s="27" t="s">
        <v>136</v>
      </c>
      <c r="F27" s="27" t="s">
        <v>152</v>
      </c>
      <c r="G27" s="27" t="s">
        <v>39</v>
      </c>
      <c r="H27" s="29">
        <v>123</v>
      </c>
      <c r="I27" s="70">
        <v>123.4</v>
      </c>
      <c r="J27" s="67">
        <f t="shared" si="2"/>
        <v>15178.2</v>
      </c>
    </row>
    <row r="28" spans="1:10" ht="22.5">
      <c r="A28" s="51" t="s">
        <v>24</v>
      </c>
      <c r="B28" s="39">
        <v>7007</v>
      </c>
      <c r="C28" s="39">
        <v>4747</v>
      </c>
      <c r="D28" s="34" t="s">
        <v>153</v>
      </c>
      <c r="E28" s="27" t="s">
        <v>75</v>
      </c>
      <c r="F28" s="27" t="s">
        <v>154</v>
      </c>
      <c r="G28" s="27" t="s">
        <v>39</v>
      </c>
      <c r="H28" s="29">
        <v>123</v>
      </c>
      <c r="I28" s="69">
        <v>61.7</v>
      </c>
      <c r="J28" s="67">
        <f t="shared" si="2"/>
        <v>7589.1</v>
      </c>
    </row>
    <row r="29" spans="1:10" ht="22.5">
      <c r="A29" s="51" t="s">
        <v>25</v>
      </c>
      <c r="B29" s="39">
        <v>6994</v>
      </c>
      <c r="C29" s="39">
        <v>4734</v>
      </c>
      <c r="D29" s="34" t="s">
        <v>64</v>
      </c>
      <c r="E29" s="27" t="s">
        <v>65</v>
      </c>
      <c r="F29" s="27" t="s">
        <v>40</v>
      </c>
      <c r="G29" s="27" t="s">
        <v>39</v>
      </c>
      <c r="H29" s="29">
        <v>123</v>
      </c>
      <c r="I29" s="69">
        <v>61.7</v>
      </c>
      <c r="J29" s="67">
        <f t="shared" si="2"/>
        <v>7589.1</v>
      </c>
    </row>
    <row r="30" spans="1:10" ht="24">
      <c r="A30" s="51" t="s">
        <v>26</v>
      </c>
      <c r="B30" s="41"/>
      <c r="C30" s="60"/>
      <c r="D30" s="108" t="s">
        <v>168</v>
      </c>
      <c r="E30" s="108" t="s">
        <v>169</v>
      </c>
      <c r="F30" s="108"/>
      <c r="G30" s="41" t="s">
        <v>87</v>
      </c>
      <c r="H30" s="29">
        <v>32</v>
      </c>
      <c r="I30" s="69">
        <v>59.9</v>
      </c>
      <c r="J30" s="67">
        <f t="shared" si="2"/>
        <v>1916.8</v>
      </c>
    </row>
    <row r="31" spans="1:10" ht="24">
      <c r="A31" s="51" t="s">
        <v>27</v>
      </c>
      <c r="B31" s="41">
        <v>7002</v>
      </c>
      <c r="C31" s="60">
        <v>4742</v>
      </c>
      <c r="D31" s="108" t="s">
        <v>101</v>
      </c>
      <c r="E31" s="108" t="s">
        <v>102</v>
      </c>
      <c r="F31" s="108" t="s">
        <v>40</v>
      </c>
      <c r="G31" s="27" t="s">
        <v>39</v>
      </c>
      <c r="H31" s="29">
        <v>82</v>
      </c>
      <c r="I31" s="69">
        <v>61.7</v>
      </c>
      <c r="J31" s="67">
        <f t="shared" si="2"/>
        <v>5059.400000000001</v>
      </c>
    </row>
    <row r="32" spans="1:10" ht="12">
      <c r="A32" s="51" t="s">
        <v>28</v>
      </c>
      <c r="B32" s="41"/>
      <c r="C32" s="60">
        <v>4479</v>
      </c>
      <c r="D32" s="108" t="s">
        <v>174</v>
      </c>
      <c r="E32" s="108" t="s">
        <v>177</v>
      </c>
      <c r="F32" s="108" t="s">
        <v>108</v>
      </c>
      <c r="G32" s="41" t="s">
        <v>178</v>
      </c>
      <c r="H32" s="29">
        <v>12</v>
      </c>
      <c r="I32" s="71">
        <v>59</v>
      </c>
      <c r="J32" s="67">
        <f t="shared" si="2"/>
        <v>708</v>
      </c>
    </row>
    <row r="33" spans="1:10" ht="12" hidden="1">
      <c r="A33" s="51" t="s">
        <v>29</v>
      </c>
      <c r="B33" s="41"/>
      <c r="C33" s="60"/>
      <c r="D33" s="108"/>
      <c r="E33" s="108"/>
      <c r="F33" s="108"/>
      <c r="G33" s="41"/>
      <c r="H33" s="29"/>
      <c r="I33" s="71"/>
      <c r="J33" s="67">
        <f t="shared" si="2"/>
        <v>0</v>
      </c>
    </row>
    <row r="34" spans="1:10" ht="12" hidden="1">
      <c r="A34" s="51" t="s">
        <v>30</v>
      </c>
      <c r="B34" s="41"/>
      <c r="C34" s="60"/>
      <c r="D34" s="108"/>
      <c r="E34" s="108"/>
      <c r="F34" s="108"/>
      <c r="G34" s="41"/>
      <c r="H34" s="29"/>
      <c r="I34" s="71"/>
      <c r="J34" s="67">
        <f>H34*I34</f>
        <v>0</v>
      </c>
    </row>
    <row r="35" spans="1:10" ht="12" hidden="1">
      <c r="A35" s="51" t="s">
        <v>31</v>
      </c>
      <c r="B35" s="41"/>
      <c r="C35" s="60"/>
      <c r="D35" s="108"/>
      <c r="E35" s="108"/>
      <c r="F35" s="108"/>
      <c r="G35" s="41"/>
      <c r="H35" s="29"/>
      <c r="I35" s="71"/>
      <c r="J35" s="67"/>
    </row>
    <row r="36" spans="1:10" ht="11.25" hidden="1">
      <c r="A36" s="51"/>
      <c r="B36" s="42"/>
      <c r="C36" s="42"/>
      <c r="D36" s="17"/>
      <c r="E36" s="18"/>
      <c r="F36" s="18"/>
      <c r="G36" s="18"/>
      <c r="H36" s="83"/>
      <c r="I36" s="71"/>
      <c r="J36" s="67">
        <f>H36*I36</f>
        <v>0</v>
      </c>
    </row>
    <row r="37" spans="1:10" ht="11.25">
      <c r="A37" s="123" t="s">
        <v>17</v>
      </c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0" ht="33.75">
      <c r="A38" s="51" t="s">
        <v>22</v>
      </c>
      <c r="B38" s="15">
        <v>7674</v>
      </c>
      <c r="C38" s="15">
        <v>5310</v>
      </c>
      <c r="D38" s="16" t="s">
        <v>141</v>
      </c>
      <c r="E38" s="16" t="s">
        <v>142</v>
      </c>
      <c r="F38" s="16" t="s">
        <v>143</v>
      </c>
      <c r="G38" s="27" t="s">
        <v>39</v>
      </c>
      <c r="H38" s="82">
        <v>1</v>
      </c>
      <c r="I38" s="69">
        <v>180</v>
      </c>
      <c r="J38" s="67">
        <f>H38*I38</f>
        <v>180</v>
      </c>
    </row>
    <row r="39" spans="1:10" ht="33.75">
      <c r="A39" s="51" t="s">
        <v>23</v>
      </c>
      <c r="B39" s="15">
        <v>7659</v>
      </c>
      <c r="C39" s="15">
        <v>5296</v>
      </c>
      <c r="D39" s="16" t="s">
        <v>144</v>
      </c>
      <c r="E39" s="16" t="s">
        <v>136</v>
      </c>
      <c r="F39" s="16" t="s">
        <v>145</v>
      </c>
      <c r="G39" s="27" t="s">
        <v>39</v>
      </c>
      <c r="H39" s="82">
        <v>1</v>
      </c>
      <c r="I39" s="69">
        <v>150</v>
      </c>
      <c r="J39" s="67">
        <f>H39*I39</f>
        <v>150</v>
      </c>
    </row>
    <row r="40" spans="1:10" ht="22.5">
      <c r="A40" s="51" t="s">
        <v>24</v>
      </c>
      <c r="B40" s="15">
        <v>7615</v>
      </c>
      <c r="C40" s="15">
        <v>5252</v>
      </c>
      <c r="D40" s="16" t="s">
        <v>146</v>
      </c>
      <c r="E40" s="16" t="s">
        <v>147</v>
      </c>
      <c r="F40" s="16" t="s">
        <v>148</v>
      </c>
      <c r="G40" s="27" t="s">
        <v>39</v>
      </c>
      <c r="H40" s="82">
        <v>1</v>
      </c>
      <c r="I40" s="69">
        <v>130</v>
      </c>
      <c r="J40" s="67">
        <f>H40*I40</f>
        <v>130</v>
      </c>
    </row>
    <row r="41" spans="1:10" ht="11.25" hidden="1">
      <c r="A41" s="42"/>
      <c r="B41" s="42"/>
      <c r="C41" s="42"/>
      <c r="D41" s="17"/>
      <c r="E41" s="18"/>
      <c r="F41" s="18"/>
      <c r="G41" s="18"/>
      <c r="H41" s="84"/>
      <c r="I41" s="69"/>
      <c r="J41" s="67">
        <f>H41*I41</f>
        <v>0</v>
      </c>
    </row>
    <row r="42" spans="1:10" ht="11.25" hidden="1">
      <c r="A42" s="42"/>
      <c r="B42" s="42"/>
      <c r="C42" s="42"/>
      <c r="D42" s="17"/>
      <c r="E42" s="18"/>
      <c r="F42" s="18"/>
      <c r="G42" s="18"/>
      <c r="H42" s="84"/>
      <c r="I42" s="69"/>
      <c r="J42" s="67">
        <f>H42*I42</f>
        <v>0</v>
      </c>
    </row>
    <row r="43" spans="1:10" s="2" customFormat="1" ht="11.25">
      <c r="A43" s="124" t="s">
        <v>12</v>
      </c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0" ht="11.25">
      <c r="A44" s="51" t="s">
        <v>22</v>
      </c>
      <c r="B44" s="15">
        <v>7108</v>
      </c>
      <c r="C44" s="15">
        <v>4844</v>
      </c>
      <c r="D44" s="16" t="s">
        <v>155</v>
      </c>
      <c r="E44" s="16" t="s">
        <v>156</v>
      </c>
      <c r="F44" s="16" t="s">
        <v>42</v>
      </c>
      <c r="G44" s="16" t="s">
        <v>39</v>
      </c>
      <c r="H44" s="82">
        <v>88</v>
      </c>
      <c r="I44" s="69">
        <v>154.25</v>
      </c>
      <c r="J44" s="67">
        <f aca="true" t="shared" si="3" ref="J44:J52">H44*I44</f>
        <v>13574</v>
      </c>
    </row>
    <row r="45" spans="1:10" ht="22.5">
      <c r="A45" s="51" t="s">
        <v>23</v>
      </c>
      <c r="B45" s="15"/>
      <c r="C45" s="15">
        <v>4748</v>
      </c>
      <c r="D45" s="16" t="s">
        <v>157</v>
      </c>
      <c r="E45" s="16" t="s">
        <v>134</v>
      </c>
      <c r="F45" s="16" t="s">
        <v>158</v>
      </c>
      <c r="G45" s="16" t="s">
        <v>39</v>
      </c>
      <c r="H45" s="82">
        <v>88</v>
      </c>
      <c r="I45" s="69">
        <v>61.7</v>
      </c>
      <c r="J45" s="67">
        <f t="shared" si="3"/>
        <v>5429.6</v>
      </c>
    </row>
    <row r="46" spans="1:10" ht="22.5">
      <c r="A46" s="51" t="s">
        <v>24</v>
      </c>
      <c r="B46" s="15">
        <v>7166</v>
      </c>
      <c r="C46" s="15">
        <v>4672</v>
      </c>
      <c r="D46" s="16" t="s">
        <v>159</v>
      </c>
      <c r="E46" s="16" t="s">
        <v>45</v>
      </c>
      <c r="F46" s="16" t="s">
        <v>182</v>
      </c>
      <c r="G46" s="16" t="s">
        <v>43</v>
      </c>
      <c r="H46" s="82">
        <v>88</v>
      </c>
      <c r="I46" s="69">
        <v>61</v>
      </c>
      <c r="J46" s="67">
        <f t="shared" si="3"/>
        <v>5368</v>
      </c>
    </row>
    <row r="47" spans="1:10" ht="22.5">
      <c r="A47" s="51" t="s">
        <v>25</v>
      </c>
      <c r="B47" s="15">
        <v>7167</v>
      </c>
      <c r="C47" s="15">
        <v>4672</v>
      </c>
      <c r="D47" s="16" t="s">
        <v>160</v>
      </c>
      <c r="E47" s="16" t="s">
        <v>45</v>
      </c>
      <c r="F47" s="16" t="s">
        <v>183</v>
      </c>
      <c r="G47" s="16" t="s">
        <v>43</v>
      </c>
      <c r="H47" s="82">
        <v>88</v>
      </c>
      <c r="I47" s="69">
        <v>62.4</v>
      </c>
      <c r="J47" s="67">
        <f t="shared" si="3"/>
        <v>5491.2</v>
      </c>
    </row>
    <row r="48" spans="1:10" ht="22.5">
      <c r="A48" s="51" t="s">
        <v>26</v>
      </c>
      <c r="B48" s="15">
        <v>7166</v>
      </c>
      <c r="C48" s="15">
        <v>4735</v>
      </c>
      <c r="D48" s="16" t="s">
        <v>66</v>
      </c>
      <c r="E48" s="16" t="s">
        <v>67</v>
      </c>
      <c r="F48" s="16" t="s">
        <v>40</v>
      </c>
      <c r="G48" s="27" t="s">
        <v>39</v>
      </c>
      <c r="H48" s="82">
        <v>88</v>
      </c>
      <c r="I48" s="69">
        <v>61.7</v>
      </c>
      <c r="J48" s="67">
        <f t="shared" si="3"/>
        <v>5429.6</v>
      </c>
    </row>
    <row r="49" spans="1:10" ht="22.5">
      <c r="A49" s="51" t="s">
        <v>27</v>
      </c>
      <c r="B49" s="15">
        <v>7167</v>
      </c>
      <c r="C49" s="15">
        <v>4464</v>
      </c>
      <c r="D49" s="16" t="s">
        <v>170</v>
      </c>
      <c r="E49" s="16" t="s">
        <v>171</v>
      </c>
      <c r="F49" s="16" t="s">
        <v>42</v>
      </c>
      <c r="G49" s="16" t="s">
        <v>88</v>
      </c>
      <c r="H49" s="82">
        <v>0</v>
      </c>
      <c r="I49" s="69">
        <v>61.7</v>
      </c>
      <c r="J49" s="67">
        <f t="shared" si="3"/>
        <v>0</v>
      </c>
    </row>
    <row r="50" spans="1:10" ht="22.5">
      <c r="A50" s="51" t="s">
        <v>28</v>
      </c>
      <c r="B50" s="15">
        <v>6995</v>
      </c>
      <c r="C50" s="15">
        <v>4743</v>
      </c>
      <c r="D50" s="16" t="s">
        <v>103</v>
      </c>
      <c r="E50" s="16" t="s">
        <v>102</v>
      </c>
      <c r="F50" s="16" t="s">
        <v>40</v>
      </c>
      <c r="G50" s="27" t="s">
        <v>39</v>
      </c>
      <c r="H50" s="82">
        <v>2</v>
      </c>
      <c r="I50" s="69">
        <v>53</v>
      </c>
      <c r="J50" s="67">
        <f t="shared" si="3"/>
        <v>106</v>
      </c>
    </row>
    <row r="51" spans="1:10" ht="11.25">
      <c r="A51" s="51" t="s">
        <v>29</v>
      </c>
      <c r="B51" s="15"/>
      <c r="C51" s="15">
        <v>4481</v>
      </c>
      <c r="D51" s="16" t="s">
        <v>179</v>
      </c>
      <c r="E51" s="16" t="s">
        <v>180</v>
      </c>
      <c r="F51" s="16" t="s">
        <v>42</v>
      </c>
      <c r="G51" s="16" t="s">
        <v>176</v>
      </c>
      <c r="H51" s="82">
        <v>2</v>
      </c>
      <c r="I51" s="69">
        <v>59</v>
      </c>
      <c r="J51" s="67">
        <f t="shared" si="3"/>
        <v>118</v>
      </c>
    </row>
    <row r="52" spans="1:10" ht="11.25">
      <c r="A52" s="51" t="s">
        <v>30</v>
      </c>
      <c r="B52" s="15"/>
      <c r="C52" s="15"/>
      <c r="D52" s="16"/>
      <c r="E52" s="16"/>
      <c r="F52" s="16"/>
      <c r="G52" s="16"/>
      <c r="H52" s="82"/>
      <c r="I52" s="69"/>
      <c r="J52" s="67">
        <f t="shared" si="3"/>
        <v>0</v>
      </c>
    </row>
    <row r="53" spans="1:10" ht="11.25" hidden="1">
      <c r="A53" s="123" t="s">
        <v>161</v>
      </c>
      <c r="B53" s="123"/>
      <c r="C53" s="123"/>
      <c r="D53" s="123"/>
      <c r="E53" s="123"/>
      <c r="F53" s="123"/>
      <c r="G53" s="123"/>
      <c r="H53" s="123"/>
      <c r="I53" s="123"/>
      <c r="J53" s="123"/>
    </row>
    <row r="54" spans="1:10" ht="11.25" hidden="1">
      <c r="A54" s="51" t="s">
        <v>22</v>
      </c>
      <c r="B54" s="15"/>
      <c r="C54" s="15"/>
      <c r="D54" s="16"/>
      <c r="E54" s="16"/>
      <c r="F54" s="16"/>
      <c r="G54" s="16"/>
      <c r="H54" s="82"/>
      <c r="I54" s="69"/>
      <c r="J54" s="67">
        <f aca="true" t="shared" si="4" ref="J54:J60">H54*I54</f>
        <v>0</v>
      </c>
    </row>
    <row r="55" spans="1:10" ht="11.25" hidden="1">
      <c r="A55" s="51" t="s">
        <v>23</v>
      </c>
      <c r="B55" s="15"/>
      <c r="C55" s="15"/>
      <c r="D55" s="16"/>
      <c r="E55" s="16"/>
      <c r="F55" s="16"/>
      <c r="G55" s="16"/>
      <c r="H55" s="82"/>
      <c r="I55" s="69"/>
      <c r="J55" s="67">
        <f t="shared" si="4"/>
        <v>0</v>
      </c>
    </row>
    <row r="56" spans="1:10" ht="11.25" hidden="1">
      <c r="A56" s="51" t="s">
        <v>24</v>
      </c>
      <c r="B56" s="15"/>
      <c r="C56" s="15"/>
      <c r="D56" s="16"/>
      <c r="E56" s="16"/>
      <c r="F56" s="16"/>
      <c r="G56" s="16"/>
      <c r="H56" s="82"/>
      <c r="I56" s="69"/>
      <c r="J56" s="67">
        <f t="shared" si="4"/>
        <v>0</v>
      </c>
    </row>
    <row r="57" spans="1:10" ht="11.25" hidden="1">
      <c r="A57" s="51" t="s">
        <v>25</v>
      </c>
      <c r="B57" s="42"/>
      <c r="C57" s="42"/>
      <c r="D57" s="17"/>
      <c r="E57" s="18"/>
      <c r="F57" s="18"/>
      <c r="G57" s="18"/>
      <c r="H57" s="84"/>
      <c r="I57" s="69"/>
      <c r="J57" s="67">
        <f t="shared" si="4"/>
        <v>0</v>
      </c>
    </row>
    <row r="58" spans="1:10" ht="11.25" hidden="1">
      <c r="A58" s="51" t="s">
        <v>26</v>
      </c>
      <c r="B58" s="42"/>
      <c r="C58" s="42"/>
      <c r="D58" s="17"/>
      <c r="E58" s="18"/>
      <c r="F58" s="18"/>
      <c r="G58" s="18"/>
      <c r="H58" s="84"/>
      <c r="I58" s="69"/>
      <c r="J58" s="67">
        <f t="shared" si="4"/>
        <v>0</v>
      </c>
    </row>
    <row r="59" spans="1:10" ht="11.25" hidden="1">
      <c r="A59" s="51" t="s">
        <v>27</v>
      </c>
      <c r="B59" s="15"/>
      <c r="C59" s="54"/>
      <c r="D59" s="16"/>
      <c r="E59" s="16"/>
      <c r="F59" s="16"/>
      <c r="G59" s="16"/>
      <c r="H59" s="82"/>
      <c r="I59" s="69"/>
      <c r="J59" s="67">
        <f t="shared" si="4"/>
        <v>0</v>
      </c>
    </row>
    <row r="60" spans="1:10" s="2" customFormat="1" ht="11.25" hidden="1">
      <c r="A60" s="51" t="s">
        <v>28</v>
      </c>
      <c r="B60" s="15"/>
      <c r="C60" s="54"/>
      <c r="D60" s="16"/>
      <c r="E60" s="16"/>
      <c r="F60" s="16"/>
      <c r="G60" s="16"/>
      <c r="H60" s="81"/>
      <c r="I60" s="69"/>
      <c r="J60" s="67">
        <f t="shared" si="4"/>
        <v>0</v>
      </c>
    </row>
    <row r="61" spans="1:10" ht="11.25">
      <c r="A61" s="123" t="s">
        <v>7</v>
      </c>
      <c r="B61" s="123"/>
      <c r="C61" s="123"/>
      <c r="D61" s="123"/>
      <c r="E61" s="123"/>
      <c r="F61" s="123"/>
      <c r="G61" s="123"/>
      <c r="H61" s="123"/>
      <c r="I61" s="123"/>
      <c r="J61" s="123"/>
    </row>
    <row r="62" spans="1:10" ht="22.5">
      <c r="A62" s="51" t="s">
        <v>22</v>
      </c>
      <c r="B62" s="15">
        <v>7292</v>
      </c>
      <c r="C62" s="128">
        <v>4962</v>
      </c>
      <c r="D62" s="16" t="s">
        <v>162</v>
      </c>
      <c r="E62" s="16" t="s">
        <v>44</v>
      </c>
      <c r="F62" s="16" t="s">
        <v>42</v>
      </c>
      <c r="G62" s="16" t="s">
        <v>138</v>
      </c>
      <c r="H62" s="82">
        <v>102</v>
      </c>
      <c r="I62" s="69">
        <v>78.35</v>
      </c>
      <c r="J62" s="67">
        <f aca="true" t="shared" si="5" ref="J62:J78">H62*I62</f>
        <v>7991.7</v>
      </c>
    </row>
    <row r="63" spans="1:10" ht="22.5">
      <c r="A63" s="51" t="s">
        <v>23</v>
      </c>
      <c r="B63" s="15">
        <v>7293</v>
      </c>
      <c r="C63" s="129"/>
      <c r="D63" s="16" t="s">
        <v>163</v>
      </c>
      <c r="E63" s="16" t="s">
        <v>44</v>
      </c>
      <c r="F63" s="16" t="s">
        <v>42</v>
      </c>
      <c r="G63" s="16" t="s">
        <v>138</v>
      </c>
      <c r="H63" s="82">
        <v>102</v>
      </c>
      <c r="I63" s="69">
        <v>78.35</v>
      </c>
      <c r="J63" s="67">
        <f t="shared" si="5"/>
        <v>7991.7</v>
      </c>
    </row>
    <row r="64" spans="1:10" ht="22.5">
      <c r="A64" s="51" t="s">
        <v>24</v>
      </c>
      <c r="B64" s="15">
        <v>7730</v>
      </c>
      <c r="C64" s="128">
        <v>5357</v>
      </c>
      <c r="D64" s="16" t="s">
        <v>164</v>
      </c>
      <c r="E64" s="16" t="s">
        <v>165</v>
      </c>
      <c r="F64" s="16" t="s">
        <v>42</v>
      </c>
      <c r="G64" s="16" t="s">
        <v>43</v>
      </c>
      <c r="H64" s="82">
        <v>102</v>
      </c>
      <c r="I64" s="69">
        <v>63</v>
      </c>
      <c r="J64" s="67">
        <f t="shared" si="5"/>
        <v>6426</v>
      </c>
    </row>
    <row r="65" spans="1:10" ht="22.5">
      <c r="A65" s="51" t="s">
        <v>25</v>
      </c>
      <c r="B65" s="15">
        <v>7731</v>
      </c>
      <c r="C65" s="129"/>
      <c r="D65" s="16" t="s">
        <v>166</v>
      </c>
      <c r="E65" s="16" t="s">
        <v>165</v>
      </c>
      <c r="F65" s="16" t="s">
        <v>42</v>
      </c>
      <c r="G65" s="16" t="s">
        <v>43</v>
      </c>
      <c r="H65" s="82">
        <v>102</v>
      </c>
      <c r="I65" s="69">
        <v>62.36</v>
      </c>
      <c r="J65" s="67">
        <f t="shared" si="5"/>
        <v>6360.72</v>
      </c>
    </row>
    <row r="66" spans="1:10" ht="22.5">
      <c r="A66" s="51" t="s">
        <v>26</v>
      </c>
      <c r="B66" s="15">
        <v>7637</v>
      </c>
      <c r="C66" s="15">
        <v>5274</v>
      </c>
      <c r="D66" s="16" t="s">
        <v>167</v>
      </c>
      <c r="E66" s="16" t="s">
        <v>46</v>
      </c>
      <c r="F66" s="16" t="s">
        <v>42</v>
      </c>
      <c r="G66" s="27" t="s">
        <v>39</v>
      </c>
      <c r="H66" s="82">
        <v>102</v>
      </c>
      <c r="I66" s="69">
        <v>94.02</v>
      </c>
      <c r="J66" s="67">
        <f t="shared" si="5"/>
        <v>9590.039999999999</v>
      </c>
    </row>
    <row r="67" spans="1:10" ht="22.5">
      <c r="A67" s="51" t="s">
        <v>27</v>
      </c>
      <c r="B67" s="15">
        <v>7608</v>
      </c>
      <c r="C67" s="15">
        <v>5245</v>
      </c>
      <c r="D67" s="16" t="s">
        <v>68</v>
      </c>
      <c r="E67" s="16" t="s">
        <v>69</v>
      </c>
      <c r="F67" s="16" t="s">
        <v>40</v>
      </c>
      <c r="G67" s="27" t="s">
        <v>39</v>
      </c>
      <c r="H67" s="82">
        <v>102</v>
      </c>
      <c r="I67" s="69">
        <v>62.68</v>
      </c>
      <c r="J67" s="67">
        <f t="shared" si="5"/>
        <v>6393.36</v>
      </c>
    </row>
    <row r="68" spans="1:10" ht="11.25">
      <c r="A68" s="51" t="s">
        <v>28</v>
      </c>
      <c r="B68" s="15">
        <v>7359</v>
      </c>
      <c r="C68" s="15">
        <v>5018</v>
      </c>
      <c r="D68" s="16" t="s">
        <v>172</v>
      </c>
      <c r="E68" s="16" t="s">
        <v>89</v>
      </c>
      <c r="F68" s="16" t="s">
        <v>118</v>
      </c>
      <c r="G68" s="16" t="s">
        <v>88</v>
      </c>
      <c r="H68" s="82">
        <v>3</v>
      </c>
      <c r="I68" s="69">
        <v>62.6</v>
      </c>
      <c r="J68" s="67">
        <f t="shared" si="5"/>
        <v>187.8</v>
      </c>
    </row>
    <row r="69" spans="1:10" ht="22.5">
      <c r="A69" s="51" t="s">
        <v>29</v>
      </c>
      <c r="B69" s="15">
        <v>7004</v>
      </c>
      <c r="C69" s="15">
        <v>4744</v>
      </c>
      <c r="D69" s="16" t="s">
        <v>104</v>
      </c>
      <c r="E69" s="16" t="s">
        <v>105</v>
      </c>
      <c r="F69" s="16" t="s">
        <v>40</v>
      </c>
      <c r="G69" s="27" t="s">
        <v>39</v>
      </c>
      <c r="H69" s="82">
        <v>74</v>
      </c>
      <c r="I69" s="69">
        <v>61.7</v>
      </c>
      <c r="J69" s="67">
        <f t="shared" si="5"/>
        <v>4565.8</v>
      </c>
    </row>
    <row r="70" spans="1:10" ht="11.25">
      <c r="A70" s="51" t="s">
        <v>30</v>
      </c>
      <c r="B70" s="15">
        <v>7377</v>
      </c>
      <c r="C70" s="15">
        <v>5036</v>
      </c>
      <c r="D70" s="16" t="s">
        <v>174</v>
      </c>
      <c r="E70" s="16" t="s">
        <v>119</v>
      </c>
      <c r="F70" s="16" t="s">
        <v>108</v>
      </c>
      <c r="G70" s="16" t="s">
        <v>176</v>
      </c>
      <c r="H70" s="82">
        <v>8</v>
      </c>
      <c r="I70" s="69">
        <v>65</v>
      </c>
      <c r="J70" s="67">
        <f t="shared" si="5"/>
        <v>520</v>
      </c>
    </row>
    <row r="71" spans="1:10" ht="33.75">
      <c r="A71" s="51" t="s">
        <v>31</v>
      </c>
      <c r="B71" s="15">
        <v>7602</v>
      </c>
      <c r="C71" s="15">
        <v>5239</v>
      </c>
      <c r="D71" s="16" t="s">
        <v>181</v>
      </c>
      <c r="E71" s="16" t="s">
        <v>72</v>
      </c>
      <c r="F71" s="16" t="s">
        <v>42</v>
      </c>
      <c r="G71" s="27" t="s">
        <v>39</v>
      </c>
      <c r="H71" s="82">
        <v>0</v>
      </c>
      <c r="I71" s="69">
        <v>31.34</v>
      </c>
      <c r="J71" s="67">
        <f t="shared" si="5"/>
        <v>0</v>
      </c>
    </row>
    <row r="72" spans="1:10" ht="33.75">
      <c r="A72" s="51" t="s">
        <v>32</v>
      </c>
      <c r="B72" s="15">
        <v>7671</v>
      </c>
      <c r="C72" s="15">
        <v>5307</v>
      </c>
      <c r="D72" s="16" t="s">
        <v>120</v>
      </c>
      <c r="E72" s="16" t="s">
        <v>121</v>
      </c>
      <c r="F72" s="16" t="s">
        <v>122</v>
      </c>
      <c r="G72" s="27" t="s">
        <v>39</v>
      </c>
      <c r="H72" s="82">
        <v>26</v>
      </c>
      <c r="I72" s="69">
        <v>62.68</v>
      </c>
      <c r="J72" s="67">
        <f t="shared" si="5"/>
        <v>1629.68</v>
      </c>
    </row>
    <row r="73" spans="1:10" ht="11.25">
      <c r="A73" s="51" t="s">
        <v>33</v>
      </c>
      <c r="B73" s="15"/>
      <c r="C73" s="15"/>
      <c r="D73" s="16"/>
      <c r="E73" s="16"/>
      <c r="F73" s="16"/>
      <c r="G73" s="16"/>
      <c r="H73" s="82"/>
      <c r="I73" s="69"/>
      <c r="J73" s="67">
        <f t="shared" si="5"/>
        <v>0</v>
      </c>
    </row>
    <row r="74" spans="1:10" ht="33.75">
      <c r="A74" s="51" t="s">
        <v>34</v>
      </c>
      <c r="B74" s="15">
        <v>7597</v>
      </c>
      <c r="C74" s="15">
        <v>5234</v>
      </c>
      <c r="D74" s="16" t="s">
        <v>110</v>
      </c>
      <c r="E74" s="16" t="s">
        <v>111</v>
      </c>
      <c r="F74" s="16" t="s">
        <v>40</v>
      </c>
      <c r="G74" s="27" t="s">
        <v>39</v>
      </c>
      <c r="H74" s="82">
        <v>21</v>
      </c>
      <c r="I74" s="69">
        <v>62.68</v>
      </c>
      <c r="J74" s="67">
        <f t="shared" si="5"/>
        <v>1316.28</v>
      </c>
    </row>
    <row r="75" spans="1:10" ht="11.25">
      <c r="A75" s="51" t="s">
        <v>35</v>
      </c>
      <c r="B75" s="15"/>
      <c r="C75" s="15"/>
      <c r="D75" s="16" t="s">
        <v>127</v>
      </c>
      <c r="E75" s="16" t="s">
        <v>125</v>
      </c>
      <c r="F75" s="16" t="s">
        <v>42</v>
      </c>
      <c r="G75" s="16" t="s">
        <v>43</v>
      </c>
      <c r="H75" s="82">
        <v>12</v>
      </c>
      <c r="I75" s="69">
        <v>75</v>
      </c>
      <c r="J75" s="67">
        <f t="shared" si="5"/>
        <v>900</v>
      </c>
    </row>
    <row r="76" spans="1:10" ht="11.25" hidden="1">
      <c r="A76" s="51"/>
      <c r="B76" s="15"/>
      <c r="C76" s="15"/>
      <c r="D76" s="16"/>
      <c r="E76" s="16"/>
      <c r="F76" s="16"/>
      <c r="G76" s="16"/>
      <c r="H76" s="82"/>
      <c r="I76" s="69"/>
      <c r="J76" s="67">
        <f t="shared" si="5"/>
        <v>0</v>
      </c>
    </row>
    <row r="77" spans="1:10" ht="11.25" hidden="1">
      <c r="A77" s="51"/>
      <c r="B77" s="15"/>
      <c r="C77" s="15"/>
      <c r="D77" s="16"/>
      <c r="E77" s="16"/>
      <c r="F77" s="16"/>
      <c r="G77" s="16"/>
      <c r="H77" s="82"/>
      <c r="I77" s="69"/>
      <c r="J77" s="67">
        <f t="shared" si="5"/>
        <v>0</v>
      </c>
    </row>
    <row r="78" spans="1:10" ht="11.25" hidden="1">
      <c r="A78" s="51"/>
      <c r="B78" s="15"/>
      <c r="C78" s="15"/>
      <c r="D78" s="16"/>
      <c r="E78" s="16"/>
      <c r="F78" s="16"/>
      <c r="G78" s="16"/>
      <c r="H78" s="82"/>
      <c r="I78" s="69"/>
      <c r="J78" s="67">
        <f t="shared" si="5"/>
        <v>0</v>
      </c>
    </row>
    <row r="79" spans="1:10" ht="11.25" hidden="1">
      <c r="A79" s="125" t="s">
        <v>18</v>
      </c>
      <c r="B79" s="125"/>
      <c r="C79" s="125"/>
      <c r="D79" s="125"/>
      <c r="E79" s="125"/>
      <c r="F79" s="125"/>
      <c r="G79" s="125"/>
      <c r="H79" s="125"/>
      <c r="I79" s="125"/>
      <c r="J79" s="125"/>
    </row>
    <row r="80" spans="1:10" s="3" customFormat="1" ht="11.25" hidden="1">
      <c r="A80" s="51" t="s">
        <v>22</v>
      </c>
      <c r="B80" s="15"/>
      <c r="C80" s="15"/>
      <c r="D80" s="17"/>
      <c r="E80" s="18"/>
      <c r="F80" s="18"/>
      <c r="G80" s="27"/>
      <c r="H80" s="79"/>
      <c r="I80" s="70"/>
      <c r="J80" s="67">
        <f>H80*I80</f>
        <v>0</v>
      </c>
    </row>
    <row r="81" spans="1:10" s="3" customFormat="1" ht="11.25" hidden="1">
      <c r="A81" s="51" t="s">
        <v>23</v>
      </c>
      <c r="B81" s="15"/>
      <c r="C81" s="15"/>
      <c r="D81" s="16"/>
      <c r="E81" s="16"/>
      <c r="F81" s="16"/>
      <c r="G81" s="27"/>
      <c r="H81" s="79"/>
      <c r="I81" s="70"/>
      <c r="J81" s="67">
        <f>H81*I81</f>
        <v>0</v>
      </c>
    </row>
    <row r="82" spans="1:10" s="3" customFormat="1" ht="11.25" hidden="1">
      <c r="A82" s="51" t="s">
        <v>24</v>
      </c>
      <c r="B82" s="15"/>
      <c r="C82" s="15"/>
      <c r="D82" s="16"/>
      <c r="E82" s="16"/>
      <c r="F82" s="16"/>
      <c r="G82" s="27"/>
      <c r="H82" s="79"/>
      <c r="I82" s="69"/>
      <c r="J82" s="67">
        <f>H82*I82</f>
        <v>0</v>
      </c>
    </row>
    <row r="83" spans="1:10" s="3" customFormat="1" ht="12" hidden="1">
      <c r="A83" s="51"/>
      <c r="B83" s="41"/>
      <c r="C83" s="60"/>
      <c r="D83" s="108"/>
      <c r="E83" s="108"/>
      <c r="F83" s="108"/>
      <c r="G83" s="41"/>
      <c r="H83" s="79"/>
      <c r="I83" s="70"/>
      <c r="J83" s="67">
        <f>H83*I83</f>
        <v>0</v>
      </c>
    </row>
    <row r="84" spans="1:10" s="2" customFormat="1" ht="11.25" hidden="1">
      <c r="A84" s="51"/>
      <c r="B84" s="15"/>
      <c r="C84" s="15"/>
      <c r="D84" s="17"/>
      <c r="E84" s="18"/>
      <c r="F84" s="18"/>
      <c r="G84" s="18"/>
      <c r="H84" s="81"/>
      <c r="I84" s="69"/>
      <c r="J84" s="67">
        <f>H84*I84</f>
        <v>0</v>
      </c>
    </row>
    <row r="85" spans="1:10" ht="11.25">
      <c r="A85" s="123" t="s">
        <v>8</v>
      </c>
      <c r="B85" s="123"/>
      <c r="C85" s="123"/>
      <c r="D85" s="123"/>
      <c r="E85" s="123"/>
      <c r="F85" s="123"/>
      <c r="G85" s="123"/>
      <c r="H85" s="123"/>
      <c r="I85" s="123"/>
      <c r="J85" s="123"/>
    </row>
    <row r="86" spans="1:10" ht="24">
      <c r="A86" s="51" t="s">
        <v>22</v>
      </c>
      <c r="B86" s="45">
        <v>13480</v>
      </c>
      <c r="C86" s="32">
        <v>126057</v>
      </c>
      <c r="D86" s="97" t="s">
        <v>184</v>
      </c>
      <c r="E86" s="97" t="s">
        <v>186</v>
      </c>
      <c r="F86" s="97" t="s">
        <v>42</v>
      </c>
      <c r="G86" s="43" t="s">
        <v>39</v>
      </c>
      <c r="H86" s="80">
        <v>10</v>
      </c>
      <c r="I86" s="72">
        <v>64</v>
      </c>
      <c r="J86" s="67">
        <f aca="true" t="shared" si="6" ref="J86:J103">H86*I86</f>
        <v>640</v>
      </c>
    </row>
    <row r="87" spans="1:10" ht="24">
      <c r="A87" s="51" t="s">
        <v>23</v>
      </c>
      <c r="B87" s="45">
        <v>3885</v>
      </c>
      <c r="C87" s="32">
        <v>6060</v>
      </c>
      <c r="D87" s="97" t="s">
        <v>185</v>
      </c>
      <c r="E87" s="97" t="s">
        <v>91</v>
      </c>
      <c r="F87" s="97" t="s">
        <v>42</v>
      </c>
      <c r="G87" s="43" t="s">
        <v>39</v>
      </c>
      <c r="H87" s="80">
        <v>10</v>
      </c>
      <c r="I87" s="72">
        <v>87.27</v>
      </c>
      <c r="J87" s="67">
        <f t="shared" si="6"/>
        <v>872.6999999999999</v>
      </c>
    </row>
    <row r="88" spans="1:10" ht="33.75">
      <c r="A88" s="51" t="s">
        <v>24</v>
      </c>
      <c r="B88" s="91">
        <v>6114</v>
      </c>
      <c r="C88" s="126">
        <v>3934</v>
      </c>
      <c r="D88" s="92" t="s">
        <v>92</v>
      </c>
      <c r="E88" s="92" t="s">
        <v>93</v>
      </c>
      <c r="F88" s="92" t="s">
        <v>42</v>
      </c>
      <c r="G88" s="92" t="s">
        <v>39</v>
      </c>
      <c r="H88" s="80">
        <v>0</v>
      </c>
      <c r="I88" s="68">
        <v>63</v>
      </c>
      <c r="J88" s="67">
        <f t="shared" si="6"/>
        <v>0</v>
      </c>
    </row>
    <row r="89" spans="1:10" ht="33.75">
      <c r="A89" s="51" t="s">
        <v>25</v>
      </c>
      <c r="B89" s="91">
        <v>6117</v>
      </c>
      <c r="C89" s="127"/>
      <c r="D89" s="92" t="s">
        <v>94</v>
      </c>
      <c r="E89" s="92" t="s">
        <v>93</v>
      </c>
      <c r="F89" s="92" t="s">
        <v>42</v>
      </c>
      <c r="G89" s="92" t="s">
        <v>39</v>
      </c>
      <c r="H89" s="80">
        <v>9</v>
      </c>
      <c r="I89" s="68">
        <v>63</v>
      </c>
      <c r="J89" s="67">
        <f t="shared" si="6"/>
        <v>567</v>
      </c>
    </row>
    <row r="90" spans="1:10" s="100" customFormat="1" ht="24">
      <c r="A90" s="95" t="s">
        <v>26</v>
      </c>
      <c r="B90" s="46">
        <v>6138</v>
      </c>
      <c r="C90" s="96">
        <v>3954</v>
      </c>
      <c r="D90" s="97" t="s">
        <v>70</v>
      </c>
      <c r="E90" s="97" t="s">
        <v>71</v>
      </c>
      <c r="F90" s="97" t="s">
        <v>42</v>
      </c>
      <c r="G90" s="97" t="s">
        <v>138</v>
      </c>
      <c r="H90" s="98">
        <v>10</v>
      </c>
      <c r="I90" s="68">
        <v>47</v>
      </c>
      <c r="J90" s="99">
        <f t="shared" si="6"/>
        <v>470</v>
      </c>
    </row>
    <row r="91" spans="1:10" ht="33.75">
      <c r="A91" s="51" t="s">
        <v>27</v>
      </c>
      <c r="B91" s="46">
        <v>6027</v>
      </c>
      <c r="C91" s="54">
        <v>3867</v>
      </c>
      <c r="D91" s="19" t="s">
        <v>194</v>
      </c>
      <c r="E91" s="19" t="s">
        <v>72</v>
      </c>
      <c r="F91" s="107" t="s">
        <v>42</v>
      </c>
      <c r="G91" s="107" t="s">
        <v>39</v>
      </c>
      <c r="H91" s="82">
        <v>8</v>
      </c>
      <c r="I91" s="69">
        <v>31.45</v>
      </c>
      <c r="J91" s="67">
        <f t="shared" si="6"/>
        <v>251.6</v>
      </c>
    </row>
    <row r="92" spans="1:10" ht="22.5">
      <c r="A92" s="51" t="s">
        <v>28</v>
      </c>
      <c r="B92" s="13">
        <v>6096</v>
      </c>
      <c r="C92" s="13">
        <v>3921</v>
      </c>
      <c r="D92" s="14" t="s">
        <v>112</v>
      </c>
      <c r="E92" s="14" t="s">
        <v>113</v>
      </c>
      <c r="F92" s="14" t="s">
        <v>42</v>
      </c>
      <c r="G92" s="14" t="s">
        <v>39</v>
      </c>
      <c r="H92" s="82">
        <v>18</v>
      </c>
      <c r="I92" s="70">
        <v>31.45</v>
      </c>
      <c r="J92" s="67">
        <f t="shared" si="6"/>
        <v>566.1</v>
      </c>
    </row>
    <row r="93" spans="1:10" ht="11.25">
      <c r="A93" s="51" t="s">
        <v>29</v>
      </c>
      <c r="B93" s="13">
        <v>6468</v>
      </c>
      <c r="C93" s="13">
        <v>4270</v>
      </c>
      <c r="D93" s="14" t="s">
        <v>198</v>
      </c>
      <c r="E93" s="14" t="s">
        <v>199</v>
      </c>
      <c r="F93" s="14" t="s">
        <v>42</v>
      </c>
      <c r="G93" s="14" t="s">
        <v>39</v>
      </c>
      <c r="H93" s="82">
        <v>0</v>
      </c>
      <c r="I93" s="70">
        <v>62.91</v>
      </c>
      <c r="J93" s="67">
        <f t="shared" si="6"/>
        <v>0</v>
      </c>
    </row>
    <row r="94" spans="1:10" ht="22.5">
      <c r="A94" s="51" t="s">
        <v>30</v>
      </c>
      <c r="B94" s="13">
        <v>6018</v>
      </c>
      <c r="C94" s="13">
        <v>3858</v>
      </c>
      <c r="D94" s="14" t="s">
        <v>83</v>
      </c>
      <c r="E94" s="14" t="s">
        <v>84</v>
      </c>
      <c r="F94" s="14" t="s">
        <v>42</v>
      </c>
      <c r="G94" s="27" t="s">
        <v>39</v>
      </c>
      <c r="H94" s="82">
        <v>0</v>
      </c>
      <c r="I94" s="70">
        <v>47.18</v>
      </c>
      <c r="J94" s="67">
        <f t="shared" si="6"/>
        <v>0</v>
      </c>
    </row>
    <row r="95" spans="1:10" ht="33.75">
      <c r="A95" s="51" t="s">
        <v>31</v>
      </c>
      <c r="B95" s="13">
        <v>6063</v>
      </c>
      <c r="C95" s="13">
        <v>3888</v>
      </c>
      <c r="D95" s="14" t="s">
        <v>106</v>
      </c>
      <c r="E95" s="14" t="s">
        <v>107</v>
      </c>
      <c r="F95" s="14" t="s">
        <v>42</v>
      </c>
      <c r="G95" s="14" t="s">
        <v>39</v>
      </c>
      <c r="H95" s="82">
        <v>10</v>
      </c>
      <c r="I95" s="70">
        <v>62.91</v>
      </c>
      <c r="J95" s="67">
        <f t="shared" si="6"/>
        <v>629.0999999999999</v>
      </c>
    </row>
    <row r="96" spans="1:10" ht="11.25">
      <c r="A96" s="51" t="s">
        <v>32</v>
      </c>
      <c r="B96" s="46">
        <v>6161</v>
      </c>
      <c r="C96" s="54">
        <v>3975</v>
      </c>
      <c r="D96" s="16" t="s">
        <v>208</v>
      </c>
      <c r="E96" s="16" t="s">
        <v>209</v>
      </c>
      <c r="F96" s="16" t="s">
        <v>42</v>
      </c>
      <c r="G96" s="27" t="s">
        <v>39</v>
      </c>
      <c r="H96" s="82">
        <v>7</v>
      </c>
      <c r="I96" s="69">
        <v>31.45</v>
      </c>
      <c r="J96" s="67">
        <f t="shared" si="6"/>
        <v>220.15</v>
      </c>
    </row>
    <row r="97" spans="1:10" ht="11.25">
      <c r="A97" s="51" t="s">
        <v>33</v>
      </c>
      <c r="B97" s="46">
        <v>6163</v>
      </c>
      <c r="C97" s="61">
        <v>3977</v>
      </c>
      <c r="D97" s="16" t="s">
        <v>213</v>
      </c>
      <c r="E97" s="16" t="s">
        <v>90</v>
      </c>
      <c r="F97" s="16" t="s">
        <v>118</v>
      </c>
      <c r="G97" s="16" t="s">
        <v>88</v>
      </c>
      <c r="H97" s="82">
        <v>2</v>
      </c>
      <c r="I97" s="69">
        <v>63</v>
      </c>
      <c r="J97" s="67">
        <f t="shared" si="6"/>
        <v>126</v>
      </c>
    </row>
    <row r="98" spans="1:10" ht="11.25">
      <c r="A98" s="51" t="s">
        <v>34</v>
      </c>
      <c r="B98" s="46">
        <v>6078</v>
      </c>
      <c r="C98" s="54">
        <v>3903</v>
      </c>
      <c r="D98" s="16" t="s">
        <v>179</v>
      </c>
      <c r="E98" s="16" t="s">
        <v>217</v>
      </c>
      <c r="F98" s="16" t="s">
        <v>108</v>
      </c>
      <c r="G98" s="16" t="s">
        <v>176</v>
      </c>
      <c r="H98" s="82">
        <v>3</v>
      </c>
      <c r="I98" s="69">
        <v>59</v>
      </c>
      <c r="J98" s="67">
        <f t="shared" si="6"/>
        <v>177</v>
      </c>
    </row>
    <row r="99" spans="1:10" ht="11.25">
      <c r="A99" s="51" t="s">
        <v>35</v>
      </c>
      <c r="B99" s="46">
        <v>5987</v>
      </c>
      <c r="C99" s="56">
        <v>3827</v>
      </c>
      <c r="D99" s="16" t="s">
        <v>221</v>
      </c>
      <c r="E99" s="16"/>
      <c r="F99" s="16" t="s">
        <v>118</v>
      </c>
      <c r="G99" s="16" t="s">
        <v>43</v>
      </c>
      <c r="H99" s="82">
        <v>110</v>
      </c>
      <c r="I99" s="69">
        <v>94.36</v>
      </c>
      <c r="J99" s="67">
        <f t="shared" si="6"/>
        <v>10379.6</v>
      </c>
    </row>
    <row r="100" spans="1:10" ht="11.25">
      <c r="A100" s="51" t="s">
        <v>36</v>
      </c>
      <c r="B100" s="46">
        <v>6158</v>
      </c>
      <c r="C100" s="55">
        <v>3972</v>
      </c>
      <c r="D100" s="16" t="s">
        <v>222</v>
      </c>
      <c r="E100" s="16"/>
      <c r="F100" s="16" t="s">
        <v>118</v>
      </c>
      <c r="G100" s="16" t="s">
        <v>39</v>
      </c>
      <c r="H100" s="82">
        <v>37</v>
      </c>
      <c r="I100" s="69">
        <v>62.91</v>
      </c>
      <c r="J100" s="67">
        <f t="shared" si="6"/>
        <v>2327.67</v>
      </c>
    </row>
    <row r="101" spans="1:10" ht="11.25">
      <c r="A101" s="51" t="s">
        <v>37</v>
      </c>
      <c r="B101" s="46">
        <v>6011</v>
      </c>
      <c r="C101" s="55">
        <v>3851</v>
      </c>
      <c r="D101" s="16" t="s">
        <v>223</v>
      </c>
      <c r="E101" s="16"/>
      <c r="F101" s="16" t="s">
        <v>118</v>
      </c>
      <c r="G101" s="16" t="s">
        <v>43</v>
      </c>
      <c r="H101" s="82">
        <v>8</v>
      </c>
      <c r="I101" s="69">
        <v>62.91</v>
      </c>
      <c r="J101" s="67">
        <f t="shared" si="6"/>
        <v>503.28</v>
      </c>
    </row>
    <row r="102" spans="1:10" ht="11.25">
      <c r="A102" s="51" t="s">
        <v>123</v>
      </c>
      <c r="B102" s="46">
        <v>6133</v>
      </c>
      <c r="C102" s="55">
        <v>3949</v>
      </c>
      <c r="D102" s="16" t="s">
        <v>224</v>
      </c>
      <c r="E102" s="16"/>
      <c r="F102" s="16" t="s">
        <v>118</v>
      </c>
      <c r="G102" s="16" t="s">
        <v>43</v>
      </c>
      <c r="H102" s="82">
        <v>13</v>
      </c>
      <c r="I102" s="69">
        <v>62.91</v>
      </c>
      <c r="J102" s="67">
        <f t="shared" si="6"/>
        <v>817.8299999999999</v>
      </c>
    </row>
    <row r="103" spans="1:10" ht="11.25">
      <c r="A103" s="51" t="s">
        <v>226</v>
      </c>
      <c r="B103" s="46">
        <v>7503</v>
      </c>
      <c r="C103" s="56">
        <v>5158</v>
      </c>
      <c r="D103" s="16" t="s">
        <v>225</v>
      </c>
      <c r="E103" s="16"/>
      <c r="F103" s="16" t="s">
        <v>118</v>
      </c>
      <c r="G103" s="16" t="s">
        <v>43</v>
      </c>
      <c r="H103" s="82">
        <v>19</v>
      </c>
      <c r="I103" s="69">
        <v>65.81</v>
      </c>
      <c r="J103" s="67">
        <f t="shared" si="6"/>
        <v>1250.39</v>
      </c>
    </row>
    <row r="104" spans="1:10" ht="11.25" hidden="1">
      <c r="A104" s="123" t="s">
        <v>19</v>
      </c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ht="11.25" hidden="1">
      <c r="A105" s="51"/>
      <c r="B105" s="15"/>
      <c r="C105" s="15"/>
      <c r="D105" s="16"/>
      <c r="E105" s="16"/>
      <c r="F105" s="16"/>
      <c r="G105" s="16"/>
      <c r="H105" s="82"/>
      <c r="I105" s="69"/>
      <c r="J105" s="67">
        <f aca="true" t="shared" si="7" ref="J105:J111">H105*I105</f>
        <v>0</v>
      </c>
    </row>
    <row r="106" spans="1:10" ht="11.25" hidden="1">
      <c r="A106" s="51"/>
      <c r="B106" s="15"/>
      <c r="C106" s="15"/>
      <c r="D106" s="16"/>
      <c r="E106" s="16"/>
      <c r="F106" s="16"/>
      <c r="G106" s="16"/>
      <c r="H106" s="82"/>
      <c r="I106" s="69"/>
      <c r="J106" s="67">
        <f t="shared" si="7"/>
        <v>0</v>
      </c>
    </row>
    <row r="107" spans="1:10" ht="11.25" hidden="1">
      <c r="A107" s="51"/>
      <c r="B107" s="15"/>
      <c r="C107" s="15"/>
      <c r="D107" s="16"/>
      <c r="E107" s="16"/>
      <c r="F107" s="16"/>
      <c r="G107" s="16"/>
      <c r="H107" s="82"/>
      <c r="I107" s="69"/>
      <c r="J107" s="67">
        <f t="shared" si="7"/>
        <v>0</v>
      </c>
    </row>
    <row r="108" spans="1:10" ht="11.25" hidden="1">
      <c r="A108" s="42"/>
      <c r="B108" s="42"/>
      <c r="C108" s="42"/>
      <c r="D108" s="17"/>
      <c r="E108" s="18"/>
      <c r="F108" s="18"/>
      <c r="G108" s="18"/>
      <c r="H108" s="84"/>
      <c r="I108" s="69"/>
      <c r="J108" s="67">
        <f t="shared" si="7"/>
        <v>0</v>
      </c>
    </row>
    <row r="109" spans="1:10" ht="11.25" hidden="1">
      <c r="A109" s="51"/>
      <c r="B109" s="46"/>
      <c r="C109" s="56"/>
      <c r="D109" s="17"/>
      <c r="E109" s="18"/>
      <c r="F109" s="18"/>
      <c r="G109" s="18"/>
      <c r="H109" s="85"/>
      <c r="I109" s="69"/>
      <c r="J109" s="67">
        <f t="shared" si="7"/>
        <v>0</v>
      </c>
    </row>
    <row r="110" spans="1:10" ht="11.25" hidden="1">
      <c r="A110" s="51"/>
      <c r="B110" s="46"/>
      <c r="C110" s="56"/>
      <c r="D110" s="17"/>
      <c r="E110" s="18"/>
      <c r="F110" s="18"/>
      <c r="G110" s="18"/>
      <c r="H110" s="82"/>
      <c r="I110" s="69"/>
      <c r="J110" s="67">
        <f t="shared" si="7"/>
        <v>0</v>
      </c>
    </row>
    <row r="111" spans="1:10" ht="11.25" hidden="1">
      <c r="A111" s="51"/>
      <c r="B111" s="46"/>
      <c r="C111" s="62"/>
      <c r="D111" s="17"/>
      <c r="E111" s="18"/>
      <c r="F111" s="18"/>
      <c r="G111" s="18"/>
      <c r="H111" s="82"/>
      <c r="I111" s="69"/>
      <c r="J111" s="67">
        <f t="shared" si="7"/>
        <v>0</v>
      </c>
    </row>
    <row r="112" spans="1:10" s="6" customFormat="1" ht="11.25">
      <c r="A112" s="123" t="s">
        <v>13</v>
      </c>
      <c r="B112" s="123"/>
      <c r="C112" s="123"/>
      <c r="D112" s="123"/>
      <c r="E112" s="123"/>
      <c r="F112" s="123"/>
      <c r="G112" s="123"/>
      <c r="H112" s="123"/>
      <c r="I112" s="123"/>
      <c r="J112" s="123"/>
    </row>
    <row r="113" spans="1:10" s="6" customFormat="1" ht="24">
      <c r="A113" s="51" t="s">
        <v>22</v>
      </c>
      <c r="B113" s="41">
        <v>4805</v>
      </c>
      <c r="C113" s="60">
        <v>7065</v>
      </c>
      <c r="D113" s="108" t="s">
        <v>187</v>
      </c>
      <c r="E113" s="108" t="s">
        <v>91</v>
      </c>
      <c r="F113" s="108" t="s">
        <v>188</v>
      </c>
      <c r="G113" s="92" t="s">
        <v>39</v>
      </c>
      <c r="H113" s="80">
        <v>16</v>
      </c>
      <c r="I113" s="72">
        <v>155.48</v>
      </c>
      <c r="J113" s="67">
        <f aca="true" t="shared" si="8" ref="J113:J128">H113*I113</f>
        <v>2487.68</v>
      </c>
    </row>
    <row r="114" spans="1:10" s="6" customFormat="1" ht="22.5">
      <c r="A114" s="51" t="s">
        <v>23</v>
      </c>
      <c r="B114" s="91">
        <v>7055</v>
      </c>
      <c r="C114" s="91">
        <v>4795</v>
      </c>
      <c r="D114" s="92" t="s">
        <v>274</v>
      </c>
      <c r="E114" s="92" t="s">
        <v>95</v>
      </c>
      <c r="F114" s="92" t="s">
        <v>275</v>
      </c>
      <c r="G114" s="92" t="s">
        <v>39</v>
      </c>
      <c r="H114" s="80">
        <v>18</v>
      </c>
      <c r="I114" s="72">
        <v>124.39</v>
      </c>
      <c r="J114" s="67">
        <f t="shared" si="8"/>
        <v>2239.02</v>
      </c>
    </row>
    <row r="115" spans="1:10" ht="36">
      <c r="A115" s="51" t="s">
        <v>24</v>
      </c>
      <c r="B115" s="93">
        <v>7074</v>
      </c>
      <c r="C115" s="94">
        <v>4812</v>
      </c>
      <c r="D115" s="93" t="s">
        <v>267</v>
      </c>
      <c r="E115" s="93" t="s">
        <v>76</v>
      </c>
      <c r="F115" s="93" t="s">
        <v>266</v>
      </c>
      <c r="G115" s="93" t="s">
        <v>39</v>
      </c>
      <c r="H115" s="47">
        <v>22</v>
      </c>
      <c r="I115" s="89">
        <v>64</v>
      </c>
      <c r="J115" s="67">
        <f t="shared" si="8"/>
        <v>1408</v>
      </c>
    </row>
    <row r="116" spans="1:10" ht="36">
      <c r="A116" s="51" t="s">
        <v>25</v>
      </c>
      <c r="B116" s="47">
        <v>6981</v>
      </c>
      <c r="C116" s="63">
        <v>4721</v>
      </c>
      <c r="D116" s="93" t="s">
        <v>195</v>
      </c>
      <c r="E116" s="93" t="s">
        <v>72</v>
      </c>
      <c r="F116" s="93" t="s">
        <v>42</v>
      </c>
      <c r="G116" s="47" t="s">
        <v>39</v>
      </c>
      <c r="H116" s="47">
        <v>18</v>
      </c>
      <c r="I116" s="89">
        <v>31.1</v>
      </c>
      <c r="J116" s="67">
        <f t="shared" si="8"/>
        <v>559.8000000000001</v>
      </c>
    </row>
    <row r="117" spans="1:10" ht="24">
      <c r="A117" s="51" t="s">
        <v>26</v>
      </c>
      <c r="B117" s="41">
        <v>7063</v>
      </c>
      <c r="C117" s="60">
        <v>4803</v>
      </c>
      <c r="D117" s="108" t="s">
        <v>271</v>
      </c>
      <c r="E117" s="108" t="s">
        <v>114</v>
      </c>
      <c r="F117" s="108" t="s">
        <v>268</v>
      </c>
      <c r="G117" s="41" t="s">
        <v>39</v>
      </c>
      <c r="H117" s="80">
        <v>17</v>
      </c>
      <c r="I117" s="69">
        <v>31.1</v>
      </c>
      <c r="J117" s="67">
        <f t="shared" si="8"/>
        <v>528.7</v>
      </c>
    </row>
    <row r="118" spans="1:10" ht="12">
      <c r="A118" s="51" t="s">
        <v>27</v>
      </c>
      <c r="B118" s="41">
        <v>7040</v>
      </c>
      <c r="C118" s="60">
        <v>4780</v>
      </c>
      <c r="D118" s="108" t="s">
        <v>200</v>
      </c>
      <c r="E118" s="108" t="s">
        <v>201</v>
      </c>
      <c r="F118" s="108" t="s">
        <v>42</v>
      </c>
      <c r="G118" s="41" t="s">
        <v>39</v>
      </c>
      <c r="H118" s="80">
        <v>20</v>
      </c>
      <c r="I118" s="70">
        <v>62.19</v>
      </c>
      <c r="J118" s="67">
        <f t="shared" si="8"/>
        <v>1243.8</v>
      </c>
    </row>
    <row r="119" spans="1:10" ht="24">
      <c r="A119" s="51" t="s">
        <v>28</v>
      </c>
      <c r="B119" s="41">
        <v>7018</v>
      </c>
      <c r="C119" s="60">
        <v>4758</v>
      </c>
      <c r="D119" s="108" t="s">
        <v>272</v>
      </c>
      <c r="E119" s="108" t="s">
        <v>85</v>
      </c>
      <c r="F119" s="108" t="s">
        <v>269</v>
      </c>
      <c r="G119" s="41" t="s">
        <v>39</v>
      </c>
      <c r="H119" s="80">
        <v>15</v>
      </c>
      <c r="I119" s="69">
        <v>62.19</v>
      </c>
      <c r="J119" s="67">
        <f t="shared" si="8"/>
        <v>932.8499999999999</v>
      </c>
    </row>
    <row r="120" spans="1:10" ht="36">
      <c r="A120" s="51" t="s">
        <v>29</v>
      </c>
      <c r="B120" s="43">
        <v>6067</v>
      </c>
      <c r="C120" s="32">
        <v>3892</v>
      </c>
      <c r="D120" s="97" t="s">
        <v>273</v>
      </c>
      <c r="E120" s="97" t="s">
        <v>206</v>
      </c>
      <c r="F120" s="97" t="s">
        <v>270</v>
      </c>
      <c r="G120" s="41" t="s">
        <v>39</v>
      </c>
      <c r="H120" s="80">
        <v>2</v>
      </c>
      <c r="I120" s="68">
        <v>62.19</v>
      </c>
      <c r="J120" s="67">
        <f t="shared" si="8"/>
        <v>124.38</v>
      </c>
    </row>
    <row r="121" spans="1:10" ht="12">
      <c r="A121" s="51" t="s">
        <v>30</v>
      </c>
      <c r="B121" s="41">
        <v>7089</v>
      </c>
      <c r="C121" s="60">
        <v>4827</v>
      </c>
      <c r="D121" s="108" t="s">
        <v>210</v>
      </c>
      <c r="E121" s="108" t="s">
        <v>209</v>
      </c>
      <c r="F121" s="108" t="s">
        <v>42</v>
      </c>
      <c r="G121" s="41" t="s">
        <v>39</v>
      </c>
      <c r="H121" s="80">
        <v>20</v>
      </c>
      <c r="I121" s="69">
        <v>31.1</v>
      </c>
      <c r="J121" s="67">
        <f t="shared" si="8"/>
        <v>622</v>
      </c>
    </row>
    <row r="122" spans="1:10" ht="12">
      <c r="A122" s="51" t="s">
        <v>31</v>
      </c>
      <c r="B122" s="41">
        <v>6698</v>
      </c>
      <c r="C122" s="60">
        <v>4462</v>
      </c>
      <c r="D122" s="108" t="s">
        <v>214</v>
      </c>
      <c r="E122" s="108" t="s">
        <v>90</v>
      </c>
      <c r="F122" s="108" t="s">
        <v>118</v>
      </c>
      <c r="G122" s="41" t="s">
        <v>88</v>
      </c>
      <c r="H122" s="80">
        <v>18</v>
      </c>
      <c r="I122" s="69">
        <v>62.1</v>
      </c>
      <c r="J122" s="67">
        <f t="shared" si="8"/>
        <v>1117.8</v>
      </c>
    </row>
    <row r="123" spans="1:10" ht="12">
      <c r="A123" s="51" t="s">
        <v>32</v>
      </c>
      <c r="B123" s="41">
        <v>6719</v>
      </c>
      <c r="C123" s="60">
        <v>4483</v>
      </c>
      <c r="D123" s="108" t="s">
        <v>276</v>
      </c>
      <c r="E123" s="108" t="s">
        <v>218</v>
      </c>
      <c r="F123" s="108" t="s">
        <v>108</v>
      </c>
      <c r="G123" s="41" t="s">
        <v>178</v>
      </c>
      <c r="H123" s="80">
        <v>3</v>
      </c>
      <c r="I123" s="69">
        <v>59</v>
      </c>
      <c r="J123" s="67">
        <f t="shared" si="8"/>
        <v>177</v>
      </c>
    </row>
    <row r="124" spans="1:10" ht="12">
      <c r="A124" s="51" t="s">
        <v>33</v>
      </c>
      <c r="B124" s="41">
        <v>6851</v>
      </c>
      <c r="C124" s="60">
        <v>4608</v>
      </c>
      <c r="D124" s="108" t="s">
        <v>227</v>
      </c>
      <c r="E124" s="108"/>
      <c r="F124" s="108" t="s">
        <v>118</v>
      </c>
      <c r="G124" s="41" t="s">
        <v>43</v>
      </c>
      <c r="H124" s="80">
        <v>110</v>
      </c>
      <c r="I124" s="69">
        <v>93.29</v>
      </c>
      <c r="J124" s="67">
        <f t="shared" si="8"/>
        <v>10261.900000000001</v>
      </c>
    </row>
    <row r="125" spans="1:10" ht="12">
      <c r="A125" s="51" t="s">
        <v>34</v>
      </c>
      <c r="B125" s="41">
        <v>6976</v>
      </c>
      <c r="C125" s="60">
        <v>4716</v>
      </c>
      <c r="D125" s="108" t="s">
        <v>228</v>
      </c>
      <c r="E125" s="108"/>
      <c r="F125" s="108" t="s">
        <v>118</v>
      </c>
      <c r="G125" s="41" t="s">
        <v>39</v>
      </c>
      <c r="H125" s="80">
        <v>19</v>
      </c>
      <c r="I125" s="69">
        <v>62.19</v>
      </c>
      <c r="J125" s="67">
        <f t="shared" si="8"/>
        <v>1181.61</v>
      </c>
    </row>
    <row r="126" spans="1:10" ht="12">
      <c r="A126" s="51" t="s">
        <v>35</v>
      </c>
      <c r="B126" s="41">
        <v>7082</v>
      </c>
      <c r="C126" s="60">
        <v>4820</v>
      </c>
      <c r="D126" s="108" t="s">
        <v>229</v>
      </c>
      <c r="E126" s="108" t="s">
        <v>277</v>
      </c>
      <c r="F126" s="108" t="s">
        <v>118</v>
      </c>
      <c r="G126" s="41" t="s">
        <v>39</v>
      </c>
      <c r="H126" s="80">
        <v>27</v>
      </c>
      <c r="I126" s="69">
        <v>62.19</v>
      </c>
      <c r="J126" s="67">
        <f t="shared" si="8"/>
        <v>1679.1299999999999</v>
      </c>
    </row>
    <row r="127" spans="1:10" ht="12">
      <c r="A127" s="51" t="s">
        <v>36</v>
      </c>
      <c r="B127" s="41">
        <v>6794</v>
      </c>
      <c r="C127" s="60">
        <v>4554</v>
      </c>
      <c r="D127" s="108" t="s">
        <v>230</v>
      </c>
      <c r="E127" s="108"/>
      <c r="F127" s="108" t="s">
        <v>118</v>
      </c>
      <c r="G127" s="41" t="s">
        <v>43</v>
      </c>
      <c r="H127" s="80">
        <v>9</v>
      </c>
      <c r="I127" s="69">
        <v>62.19</v>
      </c>
      <c r="J127" s="67">
        <f t="shared" si="8"/>
        <v>559.71</v>
      </c>
    </row>
    <row r="128" spans="1:10" ht="36">
      <c r="A128" s="51" t="s">
        <v>37</v>
      </c>
      <c r="B128" s="41">
        <v>6804</v>
      </c>
      <c r="C128" s="60">
        <v>4563</v>
      </c>
      <c r="D128" s="108" t="s">
        <v>231</v>
      </c>
      <c r="E128" s="108" t="s">
        <v>278</v>
      </c>
      <c r="F128" s="108" t="s">
        <v>118</v>
      </c>
      <c r="G128" s="41" t="s">
        <v>43</v>
      </c>
      <c r="H128" s="80">
        <v>9</v>
      </c>
      <c r="I128" s="69">
        <v>67.31</v>
      </c>
      <c r="J128" s="67">
        <f t="shared" si="8"/>
        <v>605.79</v>
      </c>
    </row>
    <row r="129" spans="1:10" ht="11.25" hidden="1">
      <c r="A129" s="123" t="s">
        <v>173</v>
      </c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1:10" ht="11.25" hidden="1">
      <c r="A130" s="51"/>
      <c r="B130" s="15"/>
      <c r="C130" s="15"/>
      <c r="D130" s="16"/>
      <c r="E130" s="16"/>
      <c r="F130" s="16"/>
      <c r="G130" s="16"/>
      <c r="H130" s="82"/>
      <c r="I130" s="69"/>
      <c r="J130" s="67">
        <f aca="true" t="shared" si="9" ref="J130:J135">H130*I130</f>
        <v>0</v>
      </c>
    </row>
    <row r="131" spans="1:10" ht="11.25" hidden="1">
      <c r="A131" s="51"/>
      <c r="B131" s="15"/>
      <c r="C131" s="15"/>
      <c r="D131" s="16"/>
      <c r="E131" s="16"/>
      <c r="F131" s="16"/>
      <c r="G131" s="16"/>
      <c r="H131" s="82"/>
      <c r="I131" s="69"/>
      <c r="J131" s="67">
        <f t="shared" si="9"/>
        <v>0</v>
      </c>
    </row>
    <row r="132" spans="1:10" ht="11.25" hidden="1">
      <c r="A132" s="51"/>
      <c r="B132" s="15"/>
      <c r="C132" s="15"/>
      <c r="D132" s="16"/>
      <c r="E132" s="16"/>
      <c r="F132" s="16"/>
      <c r="G132" s="16"/>
      <c r="H132" s="82"/>
      <c r="I132" s="69"/>
      <c r="J132" s="67">
        <f t="shared" si="9"/>
        <v>0</v>
      </c>
    </row>
    <row r="133" spans="1:10" ht="11.25" hidden="1">
      <c r="A133" s="42"/>
      <c r="B133" s="42"/>
      <c r="C133" s="42"/>
      <c r="D133" s="17"/>
      <c r="E133" s="18"/>
      <c r="F133" s="18"/>
      <c r="G133" s="18"/>
      <c r="H133" s="84"/>
      <c r="I133" s="69"/>
      <c r="J133" s="67">
        <f t="shared" si="9"/>
        <v>0</v>
      </c>
    </row>
    <row r="134" spans="1:10" ht="11.25" hidden="1">
      <c r="A134" s="51"/>
      <c r="B134" s="15"/>
      <c r="C134" s="54"/>
      <c r="D134" s="17"/>
      <c r="E134" s="18"/>
      <c r="F134" s="18"/>
      <c r="G134" s="18"/>
      <c r="H134" s="82"/>
      <c r="I134" s="69"/>
      <c r="J134" s="67">
        <f t="shared" si="9"/>
        <v>0</v>
      </c>
    </row>
    <row r="135" spans="1:10" ht="11.25" hidden="1">
      <c r="A135" s="51"/>
      <c r="B135" s="15"/>
      <c r="C135" s="54"/>
      <c r="D135" s="16"/>
      <c r="E135" s="16"/>
      <c r="F135" s="16"/>
      <c r="G135" s="16"/>
      <c r="H135" s="82"/>
      <c r="I135" s="69"/>
      <c r="J135" s="67">
        <f t="shared" si="9"/>
        <v>0</v>
      </c>
    </row>
    <row r="136" spans="1:10" s="6" customFormat="1" ht="11.25">
      <c r="A136" s="123" t="s">
        <v>14</v>
      </c>
      <c r="B136" s="123"/>
      <c r="C136" s="123"/>
      <c r="D136" s="123"/>
      <c r="E136" s="123"/>
      <c r="F136" s="123"/>
      <c r="G136" s="123"/>
      <c r="H136" s="123"/>
      <c r="I136" s="123"/>
      <c r="J136" s="123"/>
    </row>
    <row r="137" spans="1:10" s="6" customFormat="1" ht="22.5">
      <c r="A137" s="51" t="s">
        <v>22</v>
      </c>
      <c r="B137" s="43">
        <v>7067</v>
      </c>
      <c r="C137" s="32">
        <v>4806</v>
      </c>
      <c r="D137" s="97" t="s">
        <v>189</v>
      </c>
      <c r="E137" s="112" t="s">
        <v>192</v>
      </c>
      <c r="F137" s="110" t="s">
        <v>193</v>
      </c>
      <c r="G137" s="27" t="s">
        <v>39</v>
      </c>
      <c r="H137" s="80">
        <v>0</v>
      </c>
      <c r="I137" s="23">
        <v>132.42</v>
      </c>
      <c r="J137" s="67">
        <f aca="true" t="shared" si="10" ref="J137:J154">H137*I137</f>
        <v>0</v>
      </c>
    </row>
    <row r="138" spans="1:10" s="6" customFormat="1" ht="33.75">
      <c r="A138" s="51" t="s">
        <v>23</v>
      </c>
      <c r="B138" s="91">
        <v>7056</v>
      </c>
      <c r="C138" s="91">
        <v>4796</v>
      </c>
      <c r="D138" s="92" t="s">
        <v>96</v>
      </c>
      <c r="E138" s="92" t="s">
        <v>97</v>
      </c>
      <c r="F138" s="92" t="s">
        <v>42</v>
      </c>
      <c r="G138" s="92" t="s">
        <v>39</v>
      </c>
      <c r="H138" s="80">
        <v>0</v>
      </c>
      <c r="I138" s="23">
        <v>132.42</v>
      </c>
      <c r="J138" s="67">
        <f t="shared" si="10"/>
        <v>0</v>
      </c>
    </row>
    <row r="139" spans="1:10" ht="24">
      <c r="A139" s="51" t="s">
        <v>24</v>
      </c>
      <c r="B139" s="97">
        <v>5977</v>
      </c>
      <c r="C139" s="96">
        <v>3817</v>
      </c>
      <c r="D139" s="97" t="s">
        <v>281</v>
      </c>
      <c r="E139" s="97" t="s">
        <v>73</v>
      </c>
      <c r="F139" s="97" t="s">
        <v>280</v>
      </c>
      <c r="G139" s="97" t="s">
        <v>138</v>
      </c>
      <c r="H139" s="80">
        <v>15</v>
      </c>
      <c r="I139" s="101">
        <v>64</v>
      </c>
      <c r="J139" s="67">
        <f t="shared" si="10"/>
        <v>960</v>
      </c>
    </row>
    <row r="140" spans="1:10" ht="24">
      <c r="A140" s="51" t="s">
        <v>25</v>
      </c>
      <c r="B140" s="43">
        <v>6091</v>
      </c>
      <c r="C140" s="32">
        <v>3916</v>
      </c>
      <c r="D140" s="97" t="s">
        <v>283</v>
      </c>
      <c r="E140" s="97" t="s">
        <v>79</v>
      </c>
      <c r="F140" s="97" t="s">
        <v>282</v>
      </c>
      <c r="G140" s="43" t="s">
        <v>39</v>
      </c>
      <c r="H140" s="80">
        <v>0</v>
      </c>
      <c r="I140" s="23">
        <v>64</v>
      </c>
      <c r="J140" s="67">
        <f t="shared" si="10"/>
        <v>0</v>
      </c>
    </row>
    <row r="141" spans="1:10" ht="24">
      <c r="A141" s="51" t="s">
        <v>26</v>
      </c>
      <c r="B141" s="43">
        <v>6004</v>
      </c>
      <c r="C141" s="32">
        <v>3844</v>
      </c>
      <c r="D141" s="97" t="s">
        <v>80</v>
      </c>
      <c r="E141" s="97" t="s">
        <v>81</v>
      </c>
      <c r="F141" s="97" t="s">
        <v>42</v>
      </c>
      <c r="G141" s="43" t="s">
        <v>39</v>
      </c>
      <c r="H141" s="80">
        <v>0</v>
      </c>
      <c r="I141" s="113">
        <v>64</v>
      </c>
      <c r="J141" s="67">
        <f t="shared" si="10"/>
        <v>0</v>
      </c>
    </row>
    <row r="142" spans="1:10" ht="36">
      <c r="A142" s="51" t="s">
        <v>27</v>
      </c>
      <c r="B142" s="43">
        <v>6982</v>
      </c>
      <c r="C142" s="32">
        <v>4722</v>
      </c>
      <c r="D142" s="97" t="s">
        <v>196</v>
      </c>
      <c r="E142" s="97" t="s">
        <v>72</v>
      </c>
      <c r="F142" s="97" t="s">
        <v>42</v>
      </c>
      <c r="G142" s="43" t="s">
        <v>39</v>
      </c>
      <c r="H142" s="80">
        <v>0</v>
      </c>
      <c r="I142" s="90">
        <v>33.1</v>
      </c>
      <c r="J142" s="67">
        <f t="shared" si="10"/>
        <v>0</v>
      </c>
    </row>
    <row r="143" spans="1:10" ht="24">
      <c r="A143" s="51" t="s">
        <v>28</v>
      </c>
      <c r="B143" s="43">
        <v>6910</v>
      </c>
      <c r="C143" s="32">
        <v>4660</v>
      </c>
      <c r="D143" s="97" t="s">
        <v>115</v>
      </c>
      <c r="E143" s="97" t="s">
        <v>116</v>
      </c>
      <c r="F143" s="97" t="s">
        <v>42</v>
      </c>
      <c r="G143" s="43" t="s">
        <v>43</v>
      </c>
      <c r="H143" s="80">
        <v>8</v>
      </c>
      <c r="I143" s="23">
        <v>33.1</v>
      </c>
      <c r="J143" s="67">
        <f t="shared" si="10"/>
        <v>264.8</v>
      </c>
    </row>
    <row r="144" spans="1:10" ht="12">
      <c r="A144" s="51" t="s">
        <v>29</v>
      </c>
      <c r="B144" s="43">
        <v>7041</v>
      </c>
      <c r="C144" s="32">
        <v>4781</v>
      </c>
      <c r="D144" s="97" t="s">
        <v>202</v>
      </c>
      <c r="E144" s="97" t="s">
        <v>203</v>
      </c>
      <c r="F144" s="97" t="s">
        <v>42</v>
      </c>
      <c r="G144" s="43" t="s">
        <v>39</v>
      </c>
      <c r="H144" s="80">
        <v>0</v>
      </c>
      <c r="I144" s="23">
        <v>66.21</v>
      </c>
      <c r="J144" s="67">
        <f t="shared" si="10"/>
        <v>0</v>
      </c>
    </row>
    <row r="145" spans="1:10" ht="24">
      <c r="A145" s="51" t="s">
        <v>30</v>
      </c>
      <c r="B145" s="43">
        <v>7624</v>
      </c>
      <c r="C145" s="32">
        <v>5261</v>
      </c>
      <c r="D145" s="97" t="s">
        <v>86</v>
      </c>
      <c r="E145" s="97" t="s">
        <v>84</v>
      </c>
      <c r="F145" s="97" t="s">
        <v>42</v>
      </c>
      <c r="G145" s="27" t="s">
        <v>39</v>
      </c>
      <c r="H145" s="80">
        <v>0</v>
      </c>
      <c r="I145" s="23">
        <v>67.26</v>
      </c>
      <c r="J145" s="67">
        <f t="shared" si="10"/>
        <v>0</v>
      </c>
    </row>
    <row r="146" spans="1:10" ht="36">
      <c r="A146" s="51" t="s">
        <v>31</v>
      </c>
      <c r="B146" s="43">
        <v>6071</v>
      </c>
      <c r="C146" s="32">
        <v>3896</v>
      </c>
      <c r="D146" s="97" t="s">
        <v>207</v>
      </c>
      <c r="E146" s="97" t="s">
        <v>206</v>
      </c>
      <c r="F146" s="97" t="s">
        <v>42</v>
      </c>
      <c r="G146" s="43" t="s">
        <v>39</v>
      </c>
      <c r="H146" s="80">
        <v>0</v>
      </c>
      <c r="I146" s="23">
        <v>66.21</v>
      </c>
      <c r="J146" s="67">
        <f t="shared" si="10"/>
        <v>0</v>
      </c>
    </row>
    <row r="147" spans="1:10" ht="11.25">
      <c r="A147" s="51" t="s">
        <v>32</v>
      </c>
      <c r="B147" s="15">
        <v>6929</v>
      </c>
      <c r="C147" s="15">
        <v>4677</v>
      </c>
      <c r="D147" s="16" t="s">
        <v>211</v>
      </c>
      <c r="E147" s="16" t="s">
        <v>209</v>
      </c>
      <c r="F147" s="16" t="s">
        <v>42</v>
      </c>
      <c r="G147" s="16" t="s">
        <v>43</v>
      </c>
      <c r="H147" s="31">
        <v>0</v>
      </c>
      <c r="I147" s="24">
        <v>33.1</v>
      </c>
      <c r="J147" s="67">
        <f t="shared" si="10"/>
        <v>0</v>
      </c>
    </row>
    <row r="148" spans="1:10" ht="12">
      <c r="A148" s="51" t="s">
        <v>33</v>
      </c>
      <c r="B148" s="43"/>
      <c r="C148" s="32"/>
      <c r="D148" s="97" t="s">
        <v>215</v>
      </c>
      <c r="E148" s="97" t="s">
        <v>124</v>
      </c>
      <c r="F148" s="97" t="s">
        <v>118</v>
      </c>
      <c r="G148" s="43" t="s">
        <v>88</v>
      </c>
      <c r="H148" s="80">
        <v>0</v>
      </c>
      <c r="I148" s="23">
        <v>66.2</v>
      </c>
      <c r="J148" s="67">
        <f t="shared" si="10"/>
        <v>0</v>
      </c>
    </row>
    <row r="149" spans="1:10" ht="12">
      <c r="A149" s="51" t="s">
        <v>34</v>
      </c>
      <c r="B149" s="43">
        <v>6720</v>
      </c>
      <c r="C149" s="32">
        <v>4484</v>
      </c>
      <c r="D149" s="97" t="s">
        <v>179</v>
      </c>
      <c r="E149" s="97" t="s">
        <v>219</v>
      </c>
      <c r="F149" s="97" t="s">
        <v>108</v>
      </c>
      <c r="G149" s="43" t="s">
        <v>178</v>
      </c>
      <c r="H149" s="80">
        <v>3</v>
      </c>
      <c r="I149" s="23">
        <v>65</v>
      </c>
      <c r="J149" s="67">
        <f t="shared" si="10"/>
        <v>195</v>
      </c>
    </row>
    <row r="150" spans="1:10" ht="24">
      <c r="A150" s="51" t="s">
        <v>35</v>
      </c>
      <c r="B150" s="43">
        <v>7014</v>
      </c>
      <c r="C150" s="32">
        <v>4754</v>
      </c>
      <c r="D150" s="97" t="s">
        <v>232</v>
      </c>
      <c r="E150" s="97" t="s">
        <v>279</v>
      </c>
      <c r="F150" s="97" t="s">
        <v>118</v>
      </c>
      <c r="G150" s="43" t="s">
        <v>39</v>
      </c>
      <c r="H150" s="80">
        <v>107</v>
      </c>
      <c r="I150" s="23">
        <v>99.31</v>
      </c>
      <c r="J150" s="67">
        <f t="shared" si="10"/>
        <v>10626.17</v>
      </c>
    </row>
    <row r="151" spans="1:10" ht="12">
      <c r="A151" s="51" t="s">
        <v>36</v>
      </c>
      <c r="B151" s="43">
        <v>6894</v>
      </c>
      <c r="C151" s="32">
        <v>4646</v>
      </c>
      <c r="D151" s="97" t="s">
        <v>233</v>
      </c>
      <c r="E151" s="97" t="s">
        <v>285</v>
      </c>
      <c r="F151" s="97" t="s">
        <v>118</v>
      </c>
      <c r="G151" s="43" t="s">
        <v>43</v>
      </c>
      <c r="H151" s="80">
        <v>8</v>
      </c>
      <c r="I151" s="23">
        <v>66.21</v>
      </c>
      <c r="J151" s="67">
        <f t="shared" si="10"/>
        <v>529.68</v>
      </c>
    </row>
    <row r="152" spans="1:10" ht="36">
      <c r="A152" s="51" t="s">
        <v>37</v>
      </c>
      <c r="B152" s="43">
        <v>7083</v>
      </c>
      <c r="C152" s="32">
        <v>4821</v>
      </c>
      <c r="D152" s="97" t="s">
        <v>234</v>
      </c>
      <c r="E152" s="97" t="s">
        <v>284</v>
      </c>
      <c r="F152" s="97" t="s">
        <v>118</v>
      </c>
      <c r="G152" s="43" t="s">
        <v>39</v>
      </c>
      <c r="H152" s="80">
        <v>22</v>
      </c>
      <c r="I152" s="23">
        <v>66.21</v>
      </c>
      <c r="J152" s="67">
        <f t="shared" si="10"/>
        <v>1456.62</v>
      </c>
    </row>
    <row r="153" spans="1:10" ht="12" hidden="1">
      <c r="A153" s="51"/>
      <c r="B153" s="43"/>
      <c r="C153" s="32"/>
      <c r="D153" s="97"/>
      <c r="E153" s="97"/>
      <c r="F153" s="97"/>
      <c r="G153" s="43"/>
      <c r="H153" s="80"/>
      <c r="I153" s="23"/>
      <c r="J153" s="67">
        <f t="shared" si="10"/>
        <v>0</v>
      </c>
    </row>
    <row r="154" spans="1:10" ht="11.25" hidden="1">
      <c r="A154" s="51"/>
      <c r="B154" s="46"/>
      <c r="C154" s="56"/>
      <c r="D154" s="26"/>
      <c r="E154" s="26"/>
      <c r="F154" s="26"/>
      <c r="G154" s="26"/>
      <c r="H154" s="80"/>
      <c r="I154" s="28"/>
      <c r="J154" s="67">
        <f t="shared" si="10"/>
        <v>0</v>
      </c>
    </row>
    <row r="155" spans="1:10" ht="11.25" hidden="1">
      <c r="A155" s="123" t="s">
        <v>20</v>
      </c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 ht="11.25" hidden="1">
      <c r="A156" s="51"/>
      <c r="B156" s="15"/>
      <c r="C156" s="15"/>
      <c r="D156" s="16"/>
      <c r="E156" s="16"/>
      <c r="F156" s="16"/>
      <c r="G156" s="16"/>
      <c r="H156" s="82"/>
      <c r="I156" s="69"/>
      <c r="J156" s="67">
        <f aca="true" t="shared" si="11" ref="J156:J161">H156*I156</f>
        <v>0</v>
      </c>
    </row>
    <row r="157" spans="1:10" ht="11.25" hidden="1">
      <c r="A157" s="51"/>
      <c r="B157" s="15"/>
      <c r="C157" s="15"/>
      <c r="D157" s="16"/>
      <c r="E157" s="16"/>
      <c r="F157" s="16"/>
      <c r="G157" s="16"/>
      <c r="H157" s="82"/>
      <c r="I157" s="69"/>
      <c r="J157" s="67">
        <f t="shared" si="11"/>
        <v>0</v>
      </c>
    </row>
    <row r="158" spans="1:10" ht="11.25" hidden="1">
      <c r="A158" s="51"/>
      <c r="B158" s="15"/>
      <c r="C158" s="15"/>
      <c r="D158" s="16"/>
      <c r="E158" s="16"/>
      <c r="F158" s="16"/>
      <c r="G158" s="16"/>
      <c r="H158" s="82"/>
      <c r="I158" s="69"/>
      <c r="J158" s="67">
        <f t="shared" si="11"/>
        <v>0</v>
      </c>
    </row>
    <row r="159" spans="1:10" ht="11.25" hidden="1">
      <c r="A159" s="42"/>
      <c r="B159" s="42"/>
      <c r="C159" s="42"/>
      <c r="D159" s="17"/>
      <c r="E159" s="18"/>
      <c r="F159" s="18"/>
      <c r="G159" s="18"/>
      <c r="H159" s="84"/>
      <c r="I159" s="69"/>
      <c r="J159" s="67">
        <f t="shared" si="11"/>
        <v>0</v>
      </c>
    </row>
    <row r="160" spans="1:10" ht="11.25" hidden="1">
      <c r="A160" s="51"/>
      <c r="B160" s="46"/>
      <c r="C160" s="56"/>
      <c r="D160" s="16"/>
      <c r="E160" s="16"/>
      <c r="F160" s="16"/>
      <c r="G160" s="16"/>
      <c r="H160" s="82"/>
      <c r="I160" s="69"/>
      <c r="J160" s="67">
        <f t="shared" si="11"/>
        <v>0</v>
      </c>
    </row>
    <row r="161" spans="1:10" ht="11.25" hidden="1">
      <c r="A161" s="51"/>
      <c r="B161" s="46"/>
      <c r="C161" s="55"/>
      <c r="D161" s="16"/>
      <c r="E161" s="16"/>
      <c r="F161" s="16"/>
      <c r="G161" s="16"/>
      <c r="H161" s="82"/>
      <c r="I161" s="67"/>
      <c r="J161" s="67">
        <f t="shared" si="11"/>
        <v>0</v>
      </c>
    </row>
    <row r="162" spans="1:10" s="6" customFormat="1" ht="11.25">
      <c r="A162" s="123" t="s">
        <v>15</v>
      </c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1:10" s="6" customFormat="1" ht="24">
      <c r="A163" s="51" t="s">
        <v>22</v>
      </c>
      <c r="B163" s="43">
        <v>7693</v>
      </c>
      <c r="C163" s="32">
        <v>5329</v>
      </c>
      <c r="D163" s="97" t="s">
        <v>190</v>
      </c>
      <c r="E163" s="97" t="s">
        <v>294</v>
      </c>
      <c r="F163" s="97" t="s">
        <v>191</v>
      </c>
      <c r="G163" s="27" t="s">
        <v>39</v>
      </c>
      <c r="H163" s="80">
        <v>27</v>
      </c>
      <c r="I163" s="74">
        <v>134.52</v>
      </c>
      <c r="J163" s="67">
        <f aca="true" t="shared" si="12" ref="J163:J180">H163*I163</f>
        <v>3632.0400000000004</v>
      </c>
    </row>
    <row r="164" spans="1:10" s="6" customFormat="1" ht="33.75">
      <c r="A164" s="51" t="s">
        <v>23</v>
      </c>
      <c r="B164" s="91">
        <v>7655</v>
      </c>
      <c r="C164" s="91">
        <v>5292</v>
      </c>
      <c r="D164" s="92" t="s">
        <v>293</v>
      </c>
      <c r="E164" s="92" t="s">
        <v>98</v>
      </c>
      <c r="F164" s="92" t="s">
        <v>292</v>
      </c>
      <c r="G164" s="92" t="s">
        <v>39</v>
      </c>
      <c r="H164" s="80">
        <v>29</v>
      </c>
      <c r="I164" s="74">
        <v>134.52</v>
      </c>
      <c r="J164" s="67">
        <f t="shared" si="12"/>
        <v>3901.0800000000004</v>
      </c>
    </row>
    <row r="165" spans="1:10" ht="24">
      <c r="A165" s="51" t="s">
        <v>24</v>
      </c>
      <c r="B165" s="43">
        <v>6987</v>
      </c>
      <c r="C165" s="32">
        <v>4727</v>
      </c>
      <c r="D165" s="97" t="s">
        <v>291</v>
      </c>
      <c r="E165" s="97" t="s">
        <v>77</v>
      </c>
      <c r="F165" s="97" t="s">
        <v>290</v>
      </c>
      <c r="G165" s="43" t="s">
        <v>39</v>
      </c>
      <c r="H165" s="80">
        <v>32</v>
      </c>
      <c r="I165" s="74">
        <v>66.21</v>
      </c>
      <c r="J165" s="67">
        <f t="shared" si="12"/>
        <v>2118.72</v>
      </c>
    </row>
    <row r="166" spans="1:10" ht="12">
      <c r="A166" s="51" t="s">
        <v>25</v>
      </c>
      <c r="B166" s="43">
        <v>6867</v>
      </c>
      <c r="C166" s="32">
        <v>4621</v>
      </c>
      <c r="D166" s="97" t="s">
        <v>289</v>
      </c>
      <c r="E166" s="97" t="s">
        <v>78</v>
      </c>
      <c r="F166" s="97" t="s">
        <v>288</v>
      </c>
      <c r="G166" s="43" t="s">
        <v>43</v>
      </c>
      <c r="H166" s="80">
        <v>30</v>
      </c>
      <c r="I166" s="74">
        <v>66.21</v>
      </c>
      <c r="J166" s="67">
        <f t="shared" si="12"/>
        <v>1986.2999999999997</v>
      </c>
    </row>
    <row r="167" spans="1:10" s="7" customFormat="1" ht="24">
      <c r="A167" s="51" t="s">
        <v>26</v>
      </c>
      <c r="B167" s="43">
        <v>6837</v>
      </c>
      <c r="C167" s="32">
        <v>4594</v>
      </c>
      <c r="D167" s="97" t="s">
        <v>287</v>
      </c>
      <c r="E167" s="97" t="s">
        <v>82</v>
      </c>
      <c r="F167" s="97" t="s">
        <v>286</v>
      </c>
      <c r="G167" s="43" t="s">
        <v>43</v>
      </c>
      <c r="H167" s="80">
        <v>29</v>
      </c>
      <c r="I167" s="114">
        <v>66.21</v>
      </c>
      <c r="J167" s="67">
        <f t="shared" si="12"/>
        <v>1920.09</v>
      </c>
    </row>
    <row r="168" spans="1:10" s="8" customFormat="1" ht="36">
      <c r="A168" s="51" t="s">
        <v>27</v>
      </c>
      <c r="B168" s="43">
        <v>7603</v>
      </c>
      <c r="C168" s="32">
        <v>5240</v>
      </c>
      <c r="D168" s="97" t="s">
        <v>197</v>
      </c>
      <c r="E168" s="97" t="s">
        <v>72</v>
      </c>
      <c r="F168" s="97" t="s">
        <v>42</v>
      </c>
      <c r="G168" s="43" t="s">
        <v>39</v>
      </c>
      <c r="H168" s="80">
        <v>31</v>
      </c>
      <c r="I168" s="115">
        <v>33.63</v>
      </c>
      <c r="J168" s="67">
        <f t="shared" si="12"/>
        <v>1042.53</v>
      </c>
    </row>
    <row r="169" spans="1:10" s="8" customFormat="1" ht="36">
      <c r="A169" s="51" t="s">
        <v>28</v>
      </c>
      <c r="B169" s="48">
        <v>7263</v>
      </c>
      <c r="C169" s="32">
        <v>4939</v>
      </c>
      <c r="D169" s="97" t="s">
        <v>296</v>
      </c>
      <c r="E169" s="97" t="s">
        <v>117</v>
      </c>
      <c r="F169" s="97" t="s">
        <v>295</v>
      </c>
      <c r="G169" s="43" t="s">
        <v>138</v>
      </c>
      <c r="H169" s="80">
        <v>38</v>
      </c>
      <c r="I169" s="74">
        <v>33.63</v>
      </c>
      <c r="J169" s="67">
        <f t="shared" si="12"/>
        <v>1277.94</v>
      </c>
    </row>
    <row r="170" spans="1:10" s="8" customFormat="1" ht="12">
      <c r="A170" s="51" t="s">
        <v>29</v>
      </c>
      <c r="B170" s="43"/>
      <c r="C170" s="32"/>
      <c r="D170" s="97" t="s">
        <v>204</v>
      </c>
      <c r="E170" s="97" t="s">
        <v>205</v>
      </c>
      <c r="F170" s="97" t="s">
        <v>42</v>
      </c>
      <c r="G170" s="43" t="s">
        <v>39</v>
      </c>
      <c r="H170" s="80">
        <v>118</v>
      </c>
      <c r="I170" s="74"/>
      <c r="J170" s="67">
        <f t="shared" si="12"/>
        <v>0</v>
      </c>
    </row>
    <row r="171" spans="1:10" s="8" customFormat="1" ht="24">
      <c r="A171" s="51" t="s">
        <v>30</v>
      </c>
      <c r="B171" s="43">
        <v>7625</v>
      </c>
      <c r="C171" s="32">
        <v>5262</v>
      </c>
      <c r="D171" s="97" t="s">
        <v>298</v>
      </c>
      <c r="E171" s="97" t="s">
        <v>84</v>
      </c>
      <c r="F171" s="97" t="s">
        <v>297</v>
      </c>
      <c r="G171" s="27" t="s">
        <v>39</v>
      </c>
      <c r="H171" s="80">
        <v>24</v>
      </c>
      <c r="I171" s="74">
        <v>67.26</v>
      </c>
      <c r="J171" s="67">
        <f t="shared" si="12"/>
        <v>1614.2400000000002</v>
      </c>
    </row>
    <row r="172" spans="1:10" s="8" customFormat="1" ht="36">
      <c r="A172" s="51" t="s">
        <v>31</v>
      </c>
      <c r="B172" s="43">
        <v>6075</v>
      </c>
      <c r="C172" s="32">
        <v>3900</v>
      </c>
      <c r="D172" s="97" t="s">
        <v>300</v>
      </c>
      <c r="E172" s="97" t="s">
        <v>206</v>
      </c>
      <c r="F172" s="97" t="s">
        <v>299</v>
      </c>
      <c r="G172" s="43" t="s">
        <v>39</v>
      </c>
      <c r="H172" s="80">
        <v>12</v>
      </c>
      <c r="I172" s="74">
        <v>64</v>
      </c>
      <c r="J172" s="67">
        <f t="shared" si="12"/>
        <v>768</v>
      </c>
    </row>
    <row r="173" spans="1:10" s="8" customFormat="1" ht="12">
      <c r="A173" s="51" t="s">
        <v>32</v>
      </c>
      <c r="B173" s="41">
        <v>7508</v>
      </c>
      <c r="C173" s="60">
        <v>5163</v>
      </c>
      <c r="D173" s="108" t="s">
        <v>212</v>
      </c>
      <c r="E173" s="108" t="s">
        <v>209</v>
      </c>
      <c r="F173" s="108" t="s">
        <v>42</v>
      </c>
      <c r="G173" s="41" t="s">
        <v>43</v>
      </c>
      <c r="H173" s="80">
        <v>35</v>
      </c>
      <c r="I173" s="74">
        <v>33.63</v>
      </c>
      <c r="J173" s="67">
        <f t="shared" si="12"/>
        <v>1177.0500000000002</v>
      </c>
    </row>
    <row r="174" spans="1:10" s="8" customFormat="1" ht="12">
      <c r="A174" s="51" t="s">
        <v>33</v>
      </c>
      <c r="B174" s="41">
        <v>7361</v>
      </c>
      <c r="C174" s="60">
        <v>5020</v>
      </c>
      <c r="D174" s="108" t="s">
        <v>216</v>
      </c>
      <c r="E174" s="108" t="s">
        <v>124</v>
      </c>
      <c r="F174" s="108" t="s">
        <v>118</v>
      </c>
      <c r="G174" s="41" t="s">
        <v>88</v>
      </c>
      <c r="H174" s="80">
        <v>21</v>
      </c>
      <c r="I174" s="74">
        <v>67.2</v>
      </c>
      <c r="J174" s="67">
        <f t="shared" si="12"/>
        <v>1411.2</v>
      </c>
    </row>
    <row r="175" spans="1:10" s="8" customFormat="1" ht="12">
      <c r="A175" s="51" t="s">
        <v>34</v>
      </c>
      <c r="B175" s="41">
        <v>7379</v>
      </c>
      <c r="C175" s="60">
        <v>5038</v>
      </c>
      <c r="D175" s="108" t="s">
        <v>179</v>
      </c>
      <c r="E175" s="108" t="s">
        <v>220</v>
      </c>
      <c r="F175" s="108" t="s">
        <v>118</v>
      </c>
      <c r="G175" s="41" t="s">
        <v>178</v>
      </c>
      <c r="H175" s="80">
        <v>1</v>
      </c>
      <c r="I175" s="74">
        <v>65</v>
      </c>
      <c r="J175" s="67">
        <f t="shared" si="12"/>
        <v>65</v>
      </c>
    </row>
    <row r="176" spans="1:10" s="8" customFormat="1" ht="24">
      <c r="A176" s="51" t="s">
        <v>35</v>
      </c>
      <c r="B176" s="116">
        <v>7477</v>
      </c>
      <c r="C176" s="117">
        <v>5134</v>
      </c>
      <c r="D176" s="111" t="s">
        <v>235</v>
      </c>
      <c r="E176" s="111" t="s">
        <v>74</v>
      </c>
      <c r="F176" s="111" t="s">
        <v>301</v>
      </c>
      <c r="G176" s="49" t="s">
        <v>39</v>
      </c>
      <c r="H176" s="80">
        <v>118</v>
      </c>
      <c r="I176" s="74">
        <v>100.89</v>
      </c>
      <c r="J176" s="67">
        <f t="shared" si="12"/>
        <v>11905.02</v>
      </c>
    </row>
    <row r="177" spans="1:10" s="8" customFormat="1" ht="12">
      <c r="A177" s="51" t="s">
        <v>36</v>
      </c>
      <c r="B177" s="43">
        <v>7598</v>
      </c>
      <c r="C177" s="32">
        <v>5235</v>
      </c>
      <c r="D177" s="97" t="s">
        <v>236</v>
      </c>
      <c r="E177" s="97" t="s">
        <v>109</v>
      </c>
      <c r="F177" s="97" t="s">
        <v>118</v>
      </c>
      <c r="G177" s="43" t="s">
        <v>39</v>
      </c>
      <c r="H177" s="80">
        <v>7</v>
      </c>
      <c r="I177" s="74">
        <v>67.26</v>
      </c>
      <c r="J177" s="67">
        <f t="shared" si="12"/>
        <v>470.82000000000005</v>
      </c>
    </row>
    <row r="178" spans="1:10" s="8" customFormat="1" ht="12">
      <c r="A178" s="51" t="s">
        <v>37</v>
      </c>
      <c r="B178" s="43">
        <v>7672</v>
      </c>
      <c r="C178" s="32">
        <v>5308</v>
      </c>
      <c r="D178" s="97" t="s">
        <v>237</v>
      </c>
      <c r="E178" s="97" t="s">
        <v>121</v>
      </c>
      <c r="F178" s="97" t="s">
        <v>118</v>
      </c>
      <c r="G178" s="43" t="s">
        <v>39</v>
      </c>
      <c r="H178" s="80">
        <v>14</v>
      </c>
      <c r="I178" s="74">
        <v>67.26</v>
      </c>
      <c r="J178" s="67">
        <f t="shared" si="12"/>
        <v>941.6400000000001</v>
      </c>
    </row>
    <row r="179" spans="1:10" s="8" customFormat="1" ht="36">
      <c r="A179" s="51" t="s">
        <v>123</v>
      </c>
      <c r="B179" s="43">
        <v>7505</v>
      </c>
      <c r="C179" s="32">
        <v>5160</v>
      </c>
      <c r="D179" s="97" t="s">
        <v>238</v>
      </c>
      <c r="E179" s="97" t="s">
        <v>302</v>
      </c>
      <c r="F179" s="97" t="s">
        <v>118</v>
      </c>
      <c r="G179" s="43" t="s">
        <v>43</v>
      </c>
      <c r="H179" s="80">
        <v>8</v>
      </c>
      <c r="I179" s="74">
        <v>67.26</v>
      </c>
      <c r="J179" s="67">
        <f t="shared" si="12"/>
        <v>538.08</v>
      </c>
    </row>
    <row r="180" spans="1:10" ht="11.25">
      <c r="A180" s="51"/>
      <c r="B180" s="25"/>
      <c r="C180" s="13"/>
      <c r="D180" s="17"/>
      <c r="E180" s="18"/>
      <c r="F180" s="18"/>
      <c r="G180" s="18"/>
      <c r="H180" s="82"/>
      <c r="I180" s="70"/>
      <c r="J180" s="67">
        <f t="shared" si="12"/>
        <v>0</v>
      </c>
    </row>
    <row r="181" spans="1:10" ht="11.25" hidden="1">
      <c r="A181" s="120" t="s">
        <v>21</v>
      </c>
      <c r="B181" s="121"/>
      <c r="C181" s="121"/>
      <c r="D181" s="121"/>
      <c r="E181" s="121"/>
      <c r="F181" s="121"/>
      <c r="G181" s="121"/>
      <c r="H181" s="121"/>
      <c r="I181" s="121"/>
      <c r="J181" s="122"/>
    </row>
    <row r="182" spans="1:10" ht="11.25" hidden="1">
      <c r="A182" s="42"/>
      <c r="B182" s="42"/>
      <c r="C182" s="42"/>
      <c r="D182" s="17"/>
      <c r="E182" s="18"/>
      <c r="F182" s="18"/>
      <c r="G182" s="18"/>
      <c r="H182" s="84"/>
      <c r="I182" s="69"/>
      <c r="J182" s="67">
        <f>H182*I182</f>
        <v>0</v>
      </c>
    </row>
    <row r="183" spans="1:10" ht="11.25" hidden="1">
      <c r="A183" s="51"/>
      <c r="B183" s="46"/>
      <c r="C183" s="56"/>
      <c r="D183" s="16"/>
      <c r="E183" s="16"/>
      <c r="F183" s="16"/>
      <c r="G183" s="16"/>
      <c r="H183" s="82"/>
      <c r="I183" s="70"/>
      <c r="J183" s="67">
        <f>H183*I183</f>
        <v>0</v>
      </c>
    </row>
    <row r="184" spans="1:10" ht="11.25" hidden="1">
      <c r="A184" s="51"/>
      <c r="B184" s="46"/>
      <c r="C184" s="55"/>
      <c r="D184" s="16"/>
      <c r="E184" s="16"/>
      <c r="F184" s="16"/>
      <c r="G184" s="16"/>
      <c r="H184" s="82"/>
      <c r="I184" s="69"/>
      <c r="J184" s="67">
        <f>H184*I184</f>
        <v>0</v>
      </c>
    </row>
    <row r="185" spans="1:10" ht="11.25" hidden="1">
      <c r="A185" s="51"/>
      <c r="B185" s="46"/>
      <c r="C185" s="56"/>
      <c r="D185" s="16"/>
      <c r="E185" s="16"/>
      <c r="F185" s="16"/>
      <c r="G185" s="16"/>
      <c r="H185" s="82"/>
      <c r="I185" s="69"/>
      <c r="J185" s="67">
        <f>H185*I185</f>
        <v>0</v>
      </c>
    </row>
    <row r="186" spans="1:10" ht="11.25" hidden="1">
      <c r="A186" s="51"/>
      <c r="B186" s="46"/>
      <c r="C186" s="56"/>
      <c r="D186" s="16"/>
      <c r="E186" s="16"/>
      <c r="F186" s="16"/>
      <c r="G186" s="16"/>
      <c r="H186" s="82"/>
      <c r="I186" s="69"/>
      <c r="J186" s="67">
        <f>H186*I186</f>
        <v>0</v>
      </c>
    </row>
    <row r="187" spans="1:10" ht="12.75">
      <c r="A187" s="118"/>
      <c r="B187" s="50"/>
      <c r="C187" s="88" t="s">
        <v>38</v>
      </c>
      <c r="D187" s="109"/>
      <c r="E187" s="109"/>
      <c r="F187" s="109"/>
      <c r="G187" s="12"/>
      <c r="H187" s="59"/>
      <c r="I187" s="58"/>
      <c r="J187" s="58"/>
    </row>
    <row r="188" spans="1:10" ht="11.25">
      <c r="A188" s="120" t="s">
        <v>6</v>
      </c>
      <c r="B188" s="121"/>
      <c r="C188" s="121"/>
      <c r="D188" s="121"/>
      <c r="E188" s="121"/>
      <c r="F188" s="121"/>
      <c r="G188" s="121"/>
      <c r="H188" s="121"/>
      <c r="I188" s="121"/>
      <c r="J188" s="122"/>
    </row>
    <row r="189" spans="1:10" s="2" customFormat="1" ht="12">
      <c r="A189" s="51" t="s">
        <v>22</v>
      </c>
      <c r="B189" s="21">
        <v>6034</v>
      </c>
      <c r="C189" s="32">
        <v>3871</v>
      </c>
      <c r="D189" s="97" t="s">
        <v>48</v>
      </c>
      <c r="E189" s="97" t="s">
        <v>49</v>
      </c>
      <c r="F189" s="97" t="s">
        <v>40</v>
      </c>
      <c r="G189" s="43" t="s">
        <v>50</v>
      </c>
      <c r="H189" s="79">
        <v>2</v>
      </c>
      <c r="I189" s="30">
        <v>90</v>
      </c>
      <c r="J189" s="67">
        <v>180</v>
      </c>
    </row>
    <row r="190" spans="1:10" s="2" customFormat="1" ht="12">
      <c r="A190" s="51" t="s">
        <v>23</v>
      </c>
      <c r="B190" s="21">
        <v>6035</v>
      </c>
      <c r="C190" s="32">
        <v>3871</v>
      </c>
      <c r="D190" s="97" t="s">
        <v>51</v>
      </c>
      <c r="E190" s="97" t="s">
        <v>49</v>
      </c>
      <c r="F190" s="97" t="s">
        <v>40</v>
      </c>
      <c r="G190" s="43" t="s">
        <v>50</v>
      </c>
      <c r="H190" s="79">
        <v>2</v>
      </c>
      <c r="I190" s="30">
        <v>90</v>
      </c>
      <c r="J190" s="67">
        <v>180</v>
      </c>
    </row>
    <row r="191" spans="1:10" s="2" customFormat="1" ht="12">
      <c r="A191" s="51" t="s">
        <v>24</v>
      </c>
      <c r="B191" s="21">
        <v>1956</v>
      </c>
      <c r="C191" s="32"/>
      <c r="D191" s="97" t="s">
        <v>244</v>
      </c>
      <c r="E191" s="97" t="s">
        <v>245</v>
      </c>
      <c r="F191" s="97" t="s">
        <v>40</v>
      </c>
      <c r="G191" s="43" t="s">
        <v>50</v>
      </c>
      <c r="H191" s="79">
        <v>2</v>
      </c>
      <c r="I191" s="30">
        <v>95</v>
      </c>
      <c r="J191" s="67">
        <f aca="true" t="shared" si="13" ref="J191:J200">H191*I191</f>
        <v>190</v>
      </c>
    </row>
    <row r="192" spans="1:10" s="2" customFormat="1" ht="12">
      <c r="A192" s="51" t="s">
        <v>25</v>
      </c>
      <c r="B192" s="21">
        <v>1957</v>
      </c>
      <c r="C192" s="32"/>
      <c r="D192" s="97" t="s">
        <v>246</v>
      </c>
      <c r="E192" s="97" t="s">
        <v>247</v>
      </c>
      <c r="F192" s="97" t="s">
        <v>40</v>
      </c>
      <c r="G192" s="43" t="s">
        <v>50</v>
      </c>
      <c r="H192" s="79">
        <v>2</v>
      </c>
      <c r="I192" s="30">
        <v>95</v>
      </c>
      <c r="J192" s="67">
        <f t="shared" si="13"/>
        <v>190</v>
      </c>
    </row>
    <row r="193" spans="1:10" ht="12">
      <c r="A193" s="51" t="s">
        <v>26</v>
      </c>
      <c r="B193" s="22">
        <v>6146</v>
      </c>
      <c r="C193" s="32">
        <v>3961</v>
      </c>
      <c r="D193" s="97" t="s">
        <v>265</v>
      </c>
      <c r="E193" s="97" t="s">
        <v>253</v>
      </c>
      <c r="F193" s="97" t="s">
        <v>40</v>
      </c>
      <c r="G193" s="43" t="s">
        <v>50</v>
      </c>
      <c r="H193" s="80">
        <v>2</v>
      </c>
      <c r="I193" s="30">
        <v>75</v>
      </c>
      <c r="J193" s="67">
        <f t="shared" si="13"/>
        <v>150</v>
      </c>
    </row>
    <row r="194" spans="1:10" ht="11.25" hidden="1">
      <c r="A194" s="51"/>
      <c r="B194" s="15"/>
      <c r="C194" s="15"/>
      <c r="D194" s="16"/>
      <c r="E194" s="16"/>
      <c r="F194" s="16"/>
      <c r="G194" s="16"/>
      <c r="H194" s="82"/>
      <c r="I194" s="69"/>
      <c r="J194" s="67">
        <f t="shared" si="13"/>
        <v>0</v>
      </c>
    </row>
    <row r="195" spans="1:10" ht="11.25" hidden="1">
      <c r="A195" s="51"/>
      <c r="B195" s="15"/>
      <c r="C195" s="15"/>
      <c r="D195" s="16"/>
      <c r="E195" s="16"/>
      <c r="F195" s="16"/>
      <c r="G195" s="16"/>
      <c r="H195" s="82"/>
      <c r="I195" s="69"/>
      <c r="J195" s="67">
        <f t="shared" si="13"/>
        <v>0</v>
      </c>
    </row>
    <row r="196" spans="1:10" ht="11.25" hidden="1">
      <c r="A196" s="51"/>
      <c r="B196" s="15"/>
      <c r="C196" s="15"/>
      <c r="D196" s="16"/>
      <c r="E196" s="16"/>
      <c r="F196" s="16"/>
      <c r="G196" s="16"/>
      <c r="H196" s="82"/>
      <c r="I196" s="69"/>
      <c r="J196" s="67">
        <f t="shared" si="13"/>
        <v>0</v>
      </c>
    </row>
    <row r="197" spans="1:10" ht="11.25" hidden="1">
      <c r="A197" s="51"/>
      <c r="B197" s="15"/>
      <c r="C197" s="15"/>
      <c r="D197" s="16"/>
      <c r="E197" s="16"/>
      <c r="F197" s="16"/>
      <c r="G197" s="16"/>
      <c r="H197" s="82"/>
      <c r="I197" s="69"/>
      <c r="J197" s="67">
        <f t="shared" si="13"/>
        <v>0</v>
      </c>
    </row>
    <row r="198" spans="1:10" ht="11.25" hidden="1">
      <c r="A198" s="51"/>
      <c r="B198" s="15"/>
      <c r="C198" s="15"/>
      <c r="D198" s="16"/>
      <c r="E198" s="16"/>
      <c r="F198" s="16"/>
      <c r="G198" s="16"/>
      <c r="H198" s="82"/>
      <c r="I198" s="69"/>
      <c r="J198" s="67">
        <f t="shared" si="13"/>
        <v>0</v>
      </c>
    </row>
    <row r="199" spans="1:10" ht="11.25" hidden="1">
      <c r="A199" s="51"/>
      <c r="B199" s="15"/>
      <c r="C199" s="42"/>
      <c r="D199" s="17"/>
      <c r="E199" s="18"/>
      <c r="F199" s="18"/>
      <c r="G199" s="18"/>
      <c r="H199" s="82"/>
      <c r="I199" s="69"/>
      <c r="J199" s="67">
        <f t="shared" si="13"/>
        <v>0</v>
      </c>
    </row>
    <row r="200" spans="1:10" s="2" customFormat="1" ht="11.25" hidden="1">
      <c r="A200" s="51"/>
      <c r="B200" s="15"/>
      <c r="C200" s="42"/>
      <c r="D200" s="17"/>
      <c r="E200" s="18"/>
      <c r="F200" s="18"/>
      <c r="G200" s="18"/>
      <c r="H200" s="81"/>
      <c r="I200" s="69"/>
      <c r="J200" s="67">
        <f t="shared" si="13"/>
        <v>0</v>
      </c>
    </row>
    <row r="201" spans="1:10" ht="11.25">
      <c r="A201" s="120" t="s">
        <v>11</v>
      </c>
      <c r="B201" s="121"/>
      <c r="C201" s="121"/>
      <c r="D201" s="121"/>
      <c r="E201" s="121"/>
      <c r="F201" s="121"/>
      <c r="G201" s="121"/>
      <c r="H201" s="121"/>
      <c r="I201" s="121"/>
      <c r="J201" s="122"/>
    </row>
    <row r="202" spans="1:10" ht="12">
      <c r="A202" s="51" t="s">
        <v>22</v>
      </c>
      <c r="B202" s="13">
        <v>6599</v>
      </c>
      <c r="C202" s="60">
        <v>567819</v>
      </c>
      <c r="D202" s="108" t="s">
        <v>52</v>
      </c>
      <c r="E202" s="108" t="s">
        <v>53</v>
      </c>
      <c r="F202" s="108" t="s">
        <v>40</v>
      </c>
      <c r="G202" s="41" t="s">
        <v>50</v>
      </c>
      <c r="H202" s="80">
        <v>2</v>
      </c>
      <c r="I202" s="70">
        <v>90</v>
      </c>
      <c r="J202" s="67">
        <v>180</v>
      </c>
    </row>
    <row r="203" spans="1:10" ht="12">
      <c r="A203" s="51" t="s">
        <v>23</v>
      </c>
      <c r="B203" s="13">
        <v>6600</v>
      </c>
      <c r="C203" s="60">
        <v>567820</v>
      </c>
      <c r="D203" s="108" t="s">
        <v>54</v>
      </c>
      <c r="E203" s="108" t="s">
        <v>53</v>
      </c>
      <c r="F203" s="108" t="s">
        <v>40</v>
      </c>
      <c r="G203" s="41" t="s">
        <v>50</v>
      </c>
      <c r="H203" s="80">
        <v>2</v>
      </c>
      <c r="I203" s="70">
        <v>92</v>
      </c>
      <c r="J203" s="67">
        <v>184</v>
      </c>
    </row>
    <row r="204" spans="1:10" ht="11.25">
      <c r="A204" s="51"/>
      <c r="B204" s="15">
        <v>6605</v>
      </c>
      <c r="C204" s="15">
        <v>4381</v>
      </c>
      <c r="D204" s="16" t="s">
        <v>248</v>
      </c>
      <c r="E204" s="16" t="s">
        <v>249</v>
      </c>
      <c r="F204" s="16" t="s">
        <v>40</v>
      </c>
      <c r="G204" s="16" t="s">
        <v>50</v>
      </c>
      <c r="H204" s="80">
        <v>1</v>
      </c>
      <c r="I204" s="69">
        <v>62</v>
      </c>
      <c r="J204" s="67">
        <f aca="true" t="shared" si="14" ref="J204:J212">H204*I204</f>
        <v>62</v>
      </c>
    </row>
    <row r="205" spans="1:10" ht="11.25" hidden="1">
      <c r="A205" s="51"/>
      <c r="B205" s="15"/>
      <c r="C205" s="15"/>
      <c r="D205" s="16"/>
      <c r="E205" s="16"/>
      <c r="F205" s="16"/>
      <c r="G205" s="16"/>
      <c r="H205" s="80"/>
      <c r="I205" s="69"/>
      <c r="J205" s="67">
        <f t="shared" si="14"/>
        <v>0</v>
      </c>
    </row>
    <row r="206" spans="1:10" ht="11.25" hidden="1">
      <c r="A206" s="51"/>
      <c r="B206" s="15"/>
      <c r="C206" s="15"/>
      <c r="D206" s="16"/>
      <c r="E206" s="16"/>
      <c r="F206" s="16"/>
      <c r="G206" s="16"/>
      <c r="H206" s="82"/>
      <c r="I206" s="69"/>
      <c r="J206" s="67">
        <f t="shared" si="14"/>
        <v>0</v>
      </c>
    </row>
    <row r="207" spans="1:10" ht="11.25" hidden="1">
      <c r="A207" s="51"/>
      <c r="B207" s="15"/>
      <c r="C207" s="15"/>
      <c r="D207" s="16"/>
      <c r="E207" s="16"/>
      <c r="F207" s="16"/>
      <c r="G207" s="16"/>
      <c r="H207" s="82"/>
      <c r="I207" s="69"/>
      <c r="J207" s="67">
        <f t="shared" si="14"/>
        <v>0</v>
      </c>
    </row>
    <row r="208" spans="1:10" ht="11.25" hidden="1">
      <c r="A208" s="51"/>
      <c r="B208" s="42"/>
      <c r="C208" s="42"/>
      <c r="D208" s="20"/>
      <c r="E208" s="18"/>
      <c r="F208" s="18"/>
      <c r="G208" s="18"/>
      <c r="H208" s="86"/>
      <c r="I208" s="71"/>
      <c r="J208" s="67">
        <f t="shared" si="14"/>
        <v>0</v>
      </c>
    </row>
    <row r="209" spans="1:10" ht="11.25" hidden="1">
      <c r="A209" s="51"/>
      <c r="B209" s="42"/>
      <c r="C209" s="42"/>
      <c r="D209" s="20"/>
      <c r="E209" s="18"/>
      <c r="F209" s="18"/>
      <c r="G209" s="18"/>
      <c r="H209" s="86"/>
      <c r="I209" s="71"/>
      <c r="J209" s="67">
        <f t="shared" si="14"/>
        <v>0</v>
      </c>
    </row>
    <row r="210" spans="1:10" ht="11.25" hidden="1">
      <c r="A210" s="51"/>
      <c r="B210" s="42"/>
      <c r="C210" s="42"/>
      <c r="D210" s="17"/>
      <c r="E210" s="18"/>
      <c r="F210" s="18"/>
      <c r="G210" s="18"/>
      <c r="H210" s="86"/>
      <c r="I210" s="71"/>
      <c r="J210" s="67">
        <f t="shared" si="14"/>
        <v>0</v>
      </c>
    </row>
    <row r="211" spans="1:10" ht="11.25" hidden="1">
      <c r="A211" s="42"/>
      <c r="B211" s="42"/>
      <c r="C211" s="42"/>
      <c r="D211" s="17"/>
      <c r="E211" s="18"/>
      <c r="F211" s="18"/>
      <c r="G211" s="18"/>
      <c r="H211" s="84"/>
      <c r="I211" s="69"/>
      <c r="J211" s="67">
        <f t="shared" si="14"/>
        <v>0</v>
      </c>
    </row>
    <row r="212" spans="1:10" ht="11.25" hidden="1">
      <c r="A212" s="42"/>
      <c r="B212" s="42"/>
      <c r="C212" s="42"/>
      <c r="D212" s="17"/>
      <c r="E212" s="18"/>
      <c r="F212" s="18"/>
      <c r="G212" s="18"/>
      <c r="H212" s="84"/>
      <c r="I212" s="69"/>
      <c r="J212" s="67">
        <f t="shared" si="14"/>
        <v>0</v>
      </c>
    </row>
    <row r="213" spans="1:10" ht="11.25">
      <c r="A213" s="120" t="s">
        <v>12</v>
      </c>
      <c r="B213" s="121"/>
      <c r="C213" s="121"/>
      <c r="D213" s="121"/>
      <c r="E213" s="121"/>
      <c r="F213" s="121"/>
      <c r="G213" s="121"/>
      <c r="H213" s="121"/>
      <c r="I213" s="121"/>
      <c r="J213" s="122"/>
    </row>
    <row r="214" spans="1:10" s="2" customFormat="1" ht="12">
      <c r="A214" s="51" t="s">
        <v>22</v>
      </c>
      <c r="B214" s="43">
        <v>6621</v>
      </c>
      <c r="C214" s="32"/>
      <c r="D214" s="97" t="s">
        <v>55</v>
      </c>
      <c r="E214" s="97" t="s">
        <v>250</v>
      </c>
      <c r="F214" s="97" t="s">
        <v>40</v>
      </c>
      <c r="G214" s="43" t="s">
        <v>50</v>
      </c>
      <c r="H214" s="79">
        <v>3</v>
      </c>
      <c r="I214" s="66">
        <v>150</v>
      </c>
      <c r="J214" s="67">
        <f aca="true" t="shared" si="15" ref="J214:J224">H214*I214</f>
        <v>450</v>
      </c>
    </row>
    <row r="215" spans="1:10" s="2" customFormat="1" ht="12">
      <c r="A215" s="51" t="s">
        <v>23</v>
      </c>
      <c r="B215" s="43">
        <v>6634</v>
      </c>
      <c r="C215" s="32">
        <v>4406</v>
      </c>
      <c r="D215" s="97" t="s">
        <v>254</v>
      </c>
      <c r="E215" s="97" t="s">
        <v>253</v>
      </c>
      <c r="F215" s="97" t="s">
        <v>40</v>
      </c>
      <c r="G215" s="43" t="s">
        <v>50</v>
      </c>
      <c r="H215" s="79">
        <v>1</v>
      </c>
      <c r="I215" s="66">
        <v>62</v>
      </c>
      <c r="J215" s="67">
        <f t="shared" si="15"/>
        <v>62</v>
      </c>
    </row>
    <row r="216" spans="1:10" s="2" customFormat="1" ht="12" hidden="1">
      <c r="A216" s="51" t="s">
        <v>24</v>
      </c>
      <c r="B216" s="43"/>
      <c r="C216" s="32"/>
      <c r="D216" s="97"/>
      <c r="E216" s="97"/>
      <c r="F216" s="97"/>
      <c r="G216" s="43"/>
      <c r="H216" s="79"/>
      <c r="I216" s="68"/>
      <c r="J216" s="67">
        <f t="shared" si="15"/>
        <v>0</v>
      </c>
    </row>
    <row r="217" spans="1:10" s="2" customFormat="1" ht="12" hidden="1">
      <c r="A217" s="51" t="s">
        <v>25</v>
      </c>
      <c r="B217" s="43"/>
      <c r="C217" s="32"/>
      <c r="D217" s="97"/>
      <c r="E217" s="97"/>
      <c r="F217" s="97"/>
      <c r="G217" s="43"/>
      <c r="H217" s="79"/>
      <c r="I217" s="68"/>
      <c r="J217" s="67">
        <f t="shared" si="15"/>
        <v>0</v>
      </c>
    </row>
    <row r="218" spans="1:10" s="2" customFormat="1" ht="12" hidden="1">
      <c r="A218" s="51" t="s">
        <v>26</v>
      </c>
      <c r="B218" s="43"/>
      <c r="C218" s="32"/>
      <c r="D218" s="97"/>
      <c r="E218" s="97"/>
      <c r="F218" s="97"/>
      <c r="G218" s="43"/>
      <c r="H218" s="79"/>
      <c r="I218" s="68"/>
      <c r="J218" s="67">
        <f t="shared" si="15"/>
        <v>0</v>
      </c>
    </row>
    <row r="219" spans="1:10" s="2" customFormat="1" ht="11.25" hidden="1">
      <c r="A219" s="51"/>
      <c r="B219" s="15"/>
      <c r="C219" s="54"/>
      <c r="D219" s="16"/>
      <c r="E219" s="16"/>
      <c r="F219" s="16"/>
      <c r="G219" s="16"/>
      <c r="H219" s="81"/>
      <c r="I219" s="69"/>
      <c r="J219" s="67">
        <f t="shared" si="15"/>
        <v>0</v>
      </c>
    </row>
    <row r="220" spans="1:10" ht="11.25" hidden="1">
      <c r="A220" s="51"/>
      <c r="B220" s="15"/>
      <c r="C220" s="54"/>
      <c r="D220" s="16"/>
      <c r="E220" s="16"/>
      <c r="F220" s="16"/>
      <c r="G220" s="16"/>
      <c r="H220" s="82"/>
      <c r="I220" s="69"/>
      <c r="J220" s="67">
        <f t="shared" si="15"/>
        <v>0</v>
      </c>
    </row>
    <row r="221" spans="1:10" ht="11.25" hidden="1">
      <c r="A221" s="51"/>
      <c r="B221" s="15"/>
      <c r="C221" s="54"/>
      <c r="D221" s="16"/>
      <c r="E221" s="16"/>
      <c r="F221" s="16"/>
      <c r="G221" s="16"/>
      <c r="H221" s="82"/>
      <c r="I221" s="69"/>
      <c r="J221" s="67">
        <f t="shared" si="15"/>
        <v>0</v>
      </c>
    </row>
    <row r="222" spans="1:10" ht="11.25" hidden="1">
      <c r="A222" s="51"/>
      <c r="B222" s="44"/>
      <c r="C222" s="54"/>
      <c r="D222" s="16"/>
      <c r="E222" s="16"/>
      <c r="F222" s="16"/>
      <c r="G222" s="16"/>
      <c r="H222" s="82"/>
      <c r="I222" s="69"/>
      <c r="J222" s="67">
        <f t="shared" si="15"/>
        <v>0</v>
      </c>
    </row>
    <row r="223" spans="1:10" ht="11.25" hidden="1">
      <c r="A223" s="51"/>
      <c r="B223" s="15"/>
      <c r="C223" s="54"/>
      <c r="D223" s="16"/>
      <c r="E223" s="16"/>
      <c r="F223" s="16"/>
      <c r="G223" s="16"/>
      <c r="H223" s="82"/>
      <c r="I223" s="69"/>
      <c r="J223" s="67">
        <f t="shared" si="15"/>
        <v>0</v>
      </c>
    </row>
    <row r="224" spans="1:10" s="2" customFormat="1" ht="11.25" hidden="1">
      <c r="A224" s="51"/>
      <c r="B224" s="15"/>
      <c r="C224" s="54"/>
      <c r="D224" s="16"/>
      <c r="E224" s="16"/>
      <c r="F224" s="16"/>
      <c r="G224" s="16"/>
      <c r="H224" s="81"/>
      <c r="I224" s="69"/>
      <c r="J224" s="67">
        <f t="shared" si="15"/>
        <v>0</v>
      </c>
    </row>
    <row r="225" spans="1:10" ht="11.25">
      <c r="A225" s="120" t="s">
        <v>7</v>
      </c>
      <c r="B225" s="121"/>
      <c r="C225" s="121"/>
      <c r="D225" s="121"/>
      <c r="E225" s="121"/>
      <c r="F225" s="121"/>
      <c r="G225" s="121"/>
      <c r="H225" s="121"/>
      <c r="I225" s="121"/>
      <c r="J225" s="122"/>
    </row>
    <row r="226" spans="1:10" s="2" customFormat="1" ht="12">
      <c r="A226" s="51" t="s">
        <v>22</v>
      </c>
      <c r="B226" s="13">
        <v>7301</v>
      </c>
      <c r="C226" s="60"/>
      <c r="D226" s="108" t="s">
        <v>239</v>
      </c>
      <c r="E226" s="108" t="s">
        <v>240</v>
      </c>
      <c r="F226" s="108" t="s">
        <v>40</v>
      </c>
      <c r="G226" s="41" t="s">
        <v>50</v>
      </c>
      <c r="H226" s="79">
        <v>6</v>
      </c>
      <c r="I226" s="30">
        <v>90</v>
      </c>
      <c r="J226" s="67">
        <f aca="true" t="shared" si="16" ref="J226:J239">H226*I226</f>
        <v>540</v>
      </c>
    </row>
    <row r="227" spans="1:10" s="2" customFormat="1" ht="12">
      <c r="A227" s="51" t="s">
        <v>23</v>
      </c>
      <c r="B227" s="13">
        <v>7302</v>
      </c>
      <c r="C227" s="60"/>
      <c r="D227" s="108" t="s">
        <v>241</v>
      </c>
      <c r="E227" s="108" t="s">
        <v>240</v>
      </c>
      <c r="F227" s="108" t="s">
        <v>40</v>
      </c>
      <c r="G227" s="41" t="s">
        <v>50</v>
      </c>
      <c r="H227" s="79">
        <v>6</v>
      </c>
      <c r="I227" s="30">
        <v>90</v>
      </c>
      <c r="J227" s="67">
        <f t="shared" si="16"/>
        <v>540</v>
      </c>
    </row>
    <row r="228" spans="1:10" ht="12">
      <c r="A228" s="51" t="s">
        <v>24</v>
      </c>
      <c r="B228" s="15">
        <v>7307</v>
      </c>
      <c r="C228" s="60">
        <v>4973</v>
      </c>
      <c r="D228" s="108" t="s">
        <v>251</v>
      </c>
      <c r="E228" s="108" t="s">
        <v>252</v>
      </c>
      <c r="F228" s="108" t="s">
        <v>40</v>
      </c>
      <c r="G228" s="41" t="s">
        <v>50</v>
      </c>
      <c r="H228" s="80">
        <v>4</v>
      </c>
      <c r="I228" s="30">
        <v>70</v>
      </c>
      <c r="J228" s="67">
        <f t="shared" si="16"/>
        <v>280</v>
      </c>
    </row>
    <row r="229" spans="1:10" s="2" customFormat="1" ht="12" hidden="1">
      <c r="A229" s="51" t="s">
        <v>25</v>
      </c>
      <c r="B229" s="15"/>
      <c r="C229" s="60"/>
      <c r="D229" s="108"/>
      <c r="E229" s="108"/>
      <c r="F229" s="108"/>
      <c r="G229" s="41"/>
      <c r="H229" s="79"/>
      <c r="I229" s="30"/>
      <c r="J229" s="67">
        <f t="shared" si="16"/>
        <v>0</v>
      </c>
    </row>
    <row r="230" spans="1:10" s="2" customFormat="1" ht="12" hidden="1">
      <c r="A230" s="51" t="s">
        <v>26</v>
      </c>
      <c r="B230" s="13"/>
      <c r="C230" s="60"/>
      <c r="D230" s="108"/>
      <c r="E230" s="108"/>
      <c r="F230" s="108"/>
      <c r="G230" s="41"/>
      <c r="H230" s="79"/>
      <c r="I230" s="30"/>
      <c r="J230" s="67">
        <f t="shared" si="16"/>
        <v>0</v>
      </c>
    </row>
    <row r="231" spans="1:10" s="2" customFormat="1" ht="12" hidden="1">
      <c r="A231" s="51" t="s">
        <v>27</v>
      </c>
      <c r="B231" s="13"/>
      <c r="C231" s="60"/>
      <c r="D231" s="108"/>
      <c r="E231" s="108"/>
      <c r="F231" s="108"/>
      <c r="G231" s="41"/>
      <c r="H231" s="79"/>
      <c r="I231" s="30"/>
      <c r="J231" s="67">
        <f t="shared" si="16"/>
        <v>0</v>
      </c>
    </row>
    <row r="232" spans="1:10" s="2" customFormat="1" ht="11.25" hidden="1">
      <c r="A232" s="51"/>
      <c r="B232" s="13"/>
      <c r="C232" s="64"/>
      <c r="D232" s="19"/>
      <c r="E232" s="19"/>
      <c r="F232" s="107"/>
      <c r="G232" s="107"/>
      <c r="H232" s="81"/>
      <c r="I232" s="70"/>
      <c r="J232" s="67">
        <f t="shared" si="16"/>
        <v>0</v>
      </c>
    </row>
    <row r="233" spans="1:10" s="2" customFormat="1" ht="11.25" hidden="1">
      <c r="A233" s="51"/>
      <c r="B233" s="15"/>
      <c r="C233" s="15"/>
      <c r="D233" s="16"/>
      <c r="E233" s="16"/>
      <c r="F233" s="16"/>
      <c r="G233" s="16"/>
      <c r="H233" s="81"/>
      <c r="I233" s="69"/>
      <c r="J233" s="67">
        <f t="shared" si="16"/>
        <v>0</v>
      </c>
    </row>
    <row r="234" spans="1:10" s="2" customFormat="1" ht="11.25" hidden="1">
      <c r="A234" s="51"/>
      <c r="B234" s="15"/>
      <c r="C234" s="15"/>
      <c r="D234" s="16"/>
      <c r="E234" s="16"/>
      <c r="F234" s="16"/>
      <c r="G234" s="16"/>
      <c r="H234" s="81"/>
      <c r="I234" s="69"/>
      <c r="J234" s="67">
        <f t="shared" si="16"/>
        <v>0</v>
      </c>
    </row>
    <row r="235" spans="1:10" s="2" customFormat="1" ht="11.25" hidden="1">
      <c r="A235" s="51"/>
      <c r="B235" s="15"/>
      <c r="C235" s="15"/>
      <c r="D235" s="16"/>
      <c r="E235" s="16"/>
      <c r="F235" s="16"/>
      <c r="G235" s="16"/>
      <c r="H235" s="81"/>
      <c r="I235" s="69"/>
      <c r="J235" s="67">
        <f t="shared" si="16"/>
        <v>0</v>
      </c>
    </row>
    <row r="236" spans="1:10" s="2" customFormat="1" ht="11.25" hidden="1">
      <c r="A236" s="51"/>
      <c r="B236" s="15"/>
      <c r="C236" s="15"/>
      <c r="D236" s="16"/>
      <c r="E236" s="16"/>
      <c r="F236" s="16"/>
      <c r="G236" s="16"/>
      <c r="H236" s="81"/>
      <c r="I236" s="69"/>
      <c r="J236" s="67">
        <f t="shared" si="16"/>
        <v>0</v>
      </c>
    </row>
    <row r="237" spans="1:10" s="2" customFormat="1" ht="11.25" hidden="1">
      <c r="A237" s="51"/>
      <c r="B237" s="15"/>
      <c r="C237" s="15"/>
      <c r="D237" s="16"/>
      <c r="E237" s="16"/>
      <c r="F237" s="16"/>
      <c r="G237" s="16"/>
      <c r="H237" s="81"/>
      <c r="I237" s="69"/>
      <c r="J237" s="67">
        <f t="shared" si="16"/>
        <v>0</v>
      </c>
    </row>
    <row r="238" spans="1:10" s="2" customFormat="1" ht="11.25" hidden="1">
      <c r="A238" s="51"/>
      <c r="B238" s="15"/>
      <c r="C238" s="15"/>
      <c r="D238" s="17"/>
      <c r="E238" s="18"/>
      <c r="F238" s="18"/>
      <c r="G238" s="18"/>
      <c r="H238" s="81"/>
      <c r="I238" s="69"/>
      <c r="J238" s="67">
        <f t="shared" si="16"/>
        <v>0</v>
      </c>
    </row>
    <row r="239" spans="1:10" s="2" customFormat="1" ht="11.25" hidden="1">
      <c r="A239" s="51"/>
      <c r="B239" s="15"/>
      <c r="C239" s="15"/>
      <c r="D239" s="17"/>
      <c r="E239" s="18"/>
      <c r="F239" s="18"/>
      <c r="G239" s="18"/>
      <c r="H239" s="81"/>
      <c r="I239" s="69"/>
      <c r="J239" s="67">
        <f t="shared" si="16"/>
        <v>0</v>
      </c>
    </row>
    <row r="240" spans="1:10" ht="11.25">
      <c r="A240" s="120" t="s">
        <v>8</v>
      </c>
      <c r="B240" s="121"/>
      <c r="C240" s="121"/>
      <c r="D240" s="121"/>
      <c r="E240" s="121"/>
      <c r="F240" s="121"/>
      <c r="G240" s="121"/>
      <c r="H240" s="121"/>
      <c r="I240" s="121"/>
      <c r="J240" s="122"/>
    </row>
    <row r="241" spans="1:10" ht="12">
      <c r="A241" s="51" t="s">
        <v>22</v>
      </c>
      <c r="B241" s="45">
        <v>6049</v>
      </c>
      <c r="C241" s="32">
        <v>556096</v>
      </c>
      <c r="D241" s="97" t="s">
        <v>57</v>
      </c>
      <c r="E241" s="97" t="s">
        <v>58</v>
      </c>
      <c r="F241" s="97" t="s">
        <v>56</v>
      </c>
      <c r="G241" s="43" t="s">
        <v>50</v>
      </c>
      <c r="H241" s="80">
        <v>3</v>
      </c>
      <c r="I241" s="72">
        <v>95</v>
      </c>
      <c r="J241" s="67">
        <f>H241*I241</f>
        <v>285</v>
      </c>
    </row>
    <row r="242" spans="1:10" ht="12">
      <c r="A242" s="51" t="s">
        <v>23</v>
      </c>
      <c r="B242" s="45">
        <v>6050</v>
      </c>
      <c r="C242" s="32">
        <v>556097</v>
      </c>
      <c r="D242" s="97" t="s">
        <v>59</v>
      </c>
      <c r="E242" s="97" t="s">
        <v>58</v>
      </c>
      <c r="F242" s="97" t="s">
        <v>56</v>
      </c>
      <c r="G242" s="43" t="s">
        <v>50</v>
      </c>
      <c r="H242" s="80">
        <v>3</v>
      </c>
      <c r="I242" s="72">
        <v>95</v>
      </c>
      <c r="J242" s="67">
        <f>H242*I242</f>
        <v>285</v>
      </c>
    </row>
    <row r="243" spans="1:10" ht="12">
      <c r="A243" s="51" t="s">
        <v>24</v>
      </c>
      <c r="B243" s="46">
        <v>2009</v>
      </c>
      <c r="C243" s="32"/>
      <c r="D243" s="97" t="s">
        <v>255</v>
      </c>
      <c r="E243" s="97" t="s">
        <v>60</v>
      </c>
      <c r="F243" s="97" t="s">
        <v>256</v>
      </c>
      <c r="G243" s="43" t="s">
        <v>50</v>
      </c>
      <c r="H243" s="80">
        <v>6</v>
      </c>
      <c r="I243" s="68">
        <v>125</v>
      </c>
      <c r="J243" s="67">
        <f>H243*I243</f>
        <v>750</v>
      </c>
    </row>
    <row r="244" spans="1:10" ht="12" hidden="1">
      <c r="A244" s="51" t="s">
        <v>25</v>
      </c>
      <c r="B244" s="46"/>
      <c r="C244" s="32"/>
      <c r="D244" s="97"/>
      <c r="E244" s="97"/>
      <c r="F244" s="97"/>
      <c r="G244" s="43"/>
      <c r="H244" s="80"/>
      <c r="I244" s="68"/>
      <c r="J244" s="67">
        <f aca="true" t="shared" si="17" ref="J244:J251">H244*I244</f>
        <v>0</v>
      </c>
    </row>
    <row r="245" spans="1:10" ht="12" hidden="1">
      <c r="A245" s="51" t="s">
        <v>26</v>
      </c>
      <c r="B245" s="46"/>
      <c r="C245" s="32"/>
      <c r="D245" s="97"/>
      <c r="E245" s="97"/>
      <c r="F245" s="97"/>
      <c r="G245" s="43"/>
      <c r="H245" s="80"/>
      <c r="I245" s="68"/>
      <c r="J245" s="67">
        <f t="shared" si="17"/>
        <v>0</v>
      </c>
    </row>
    <row r="246" spans="1:10" ht="12" hidden="1">
      <c r="A246" s="51" t="s">
        <v>27</v>
      </c>
      <c r="B246" s="46"/>
      <c r="C246" s="32"/>
      <c r="D246" s="97"/>
      <c r="E246" s="97"/>
      <c r="F246" s="97"/>
      <c r="G246" s="43"/>
      <c r="H246" s="80"/>
      <c r="I246" s="68"/>
      <c r="J246" s="67">
        <f t="shared" si="17"/>
        <v>0</v>
      </c>
    </row>
    <row r="247" spans="1:10" ht="12" hidden="1">
      <c r="A247" s="51" t="s">
        <v>28</v>
      </c>
      <c r="B247" s="46"/>
      <c r="C247" s="32"/>
      <c r="D247" s="97"/>
      <c r="E247" s="97"/>
      <c r="F247" s="97"/>
      <c r="G247" s="43"/>
      <c r="H247" s="80"/>
      <c r="I247" s="68"/>
      <c r="J247" s="67">
        <f t="shared" si="17"/>
        <v>0</v>
      </c>
    </row>
    <row r="248" spans="1:10" ht="11.25" hidden="1">
      <c r="A248" s="51"/>
      <c r="B248" s="46"/>
      <c r="C248" s="56"/>
      <c r="D248" s="16"/>
      <c r="E248" s="16"/>
      <c r="F248" s="16"/>
      <c r="G248" s="16"/>
      <c r="H248" s="82"/>
      <c r="I248" s="69"/>
      <c r="J248" s="67">
        <f t="shared" si="17"/>
        <v>0</v>
      </c>
    </row>
    <row r="249" spans="1:10" ht="11.25" hidden="1">
      <c r="A249" s="51"/>
      <c r="B249" s="46"/>
      <c r="C249" s="56"/>
      <c r="D249" s="17"/>
      <c r="E249" s="18"/>
      <c r="F249" s="18"/>
      <c r="G249" s="18"/>
      <c r="H249" s="85"/>
      <c r="I249" s="69"/>
      <c r="J249" s="67">
        <f t="shared" si="17"/>
        <v>0</v>
      </c>
    </row>
    <row r="250" spans="1:10" ht="11.25" hidden="1">
      <c r="A250" s="51"/>
      <c r="B250" s="46"/>
      <c r="C250" s="56"/>
      <c r="D250" s="17"/>
      <c r="E250" s="18"/>
      <c r="F250" s="18"/>
      <c r="G250" s="18"/>
      <c r="H250" s="82"/>
      <c r="I250" s="69"/>
      <c r="J250" s="67">
        <f t="shared" si="17"/>
        <v>0</v>
      </c>
    </row>
    <row r="251" spans="1:10" ht="11.25" hidden="1">
      <c r="A251" s="51"/>
      <c r="B251" s="46"/>
      <c r="C251" s="62"/>
      <c r="D251" s="17"/>
      <c r="E251" s="18"/>
      <c r="F251" s="18"/>
      <c r="G251" s="18"/>
      <c r="H251" s="82"/>
      <c r="I251" s="69"/>
      <c r="J251" s="67">
        <f t="shared" si="17"/>
        <v>0</v>
      </c>
    </row>
    <row r="252" spans="1:10" ht="11.25">
      <c r="A252" s="120" t="s">
        <v>13</v>
      </c>
      <c r="B252" s="121"/>
      <c r="C252" s="121"/>
      <c r="D252" s="121"/>
      <c r="E252" s="121"/>
      <c r="F252" s="121"/>
      <c r="G252" s="121"/>
      <c r="H252" s="121"/>
      <c r="I252" s="121"/>
      <c r="J252" s="122"/>
    </row>
    <row r="253" spans="1:10" s="6" customFormat="1" ht="11.25">
      <c r="A253" s="51" t="s">
        <v>22</v>
      </c>
      <c r="B253" s="51">
        <v>7320</v>
      </c>
      <c r="C253" s="51"/>
      <c r="D253" s="17" t="s">
        <v>242</v>
      </c>
      <c r="E253" s="18" t="s">
        <v>58</v>
      </c>
      <c r="F253" s="18" t="s">
        <v>56</v>
      </c>
      <c r="G253" s="18" t="s">
        <v>50</v>
      </c>
      <c r="H253" s="80">
        <v>4</v>
      </c>
      <c r="I253" s="119">
        <v>95</v>
      </c>
      <c r="J253" s="67">
        <f>H253*I253</f>
        <v>380</v>
      </c>
    </row>
    <row r="254" spans="1:10" s="6" customFormat="1" ht="12">
      <c r="A254" s="51" t="s">
        <v>23</v>
      </c>
      <c r="B254" s="51">
        <v>7321</v>
      </c>
      <c r="C254" s="60"/>
      <c r="D254" s="108" t="s">
        <v>243</v>
      </c>
      <c r="E254" s="108" t="s">
        <v>58</v>
      </c>
      <c r="F254" s="108" t="s">
        <v>56</v>
      </c>
      <c r="G254" s="41" t="s">
        <v>50</v>
      </c>
      <c r="H254" s="80">
        <v>4</v>
      </c>
      <c r="I254" s="72">
        <v>95</v>
      </c>
      <c r="J254" s="67">
        <f aca="true" t="shared" si="18" ref="J254:J261">H254*I254</f>
        <v>380</v>
      </c>
    </row>
    <row r="255" spans="1:10" ht="12">
      <c r="A255" s="51" t="s">
        <v>24</v>
      </c>
      <c r="B255" s="15">
        <v>7074</v>
      </c>
      <c r="C255" s="60">
        <v>4812</v>
      </c>
      <c r="D255" s="108" t="s">
        <v>257</v>
      </c>
      <c r="E255" s="108" t="s">
        <v>258</v>
      </c>
      <c r="F255" s="108" t="s">
        <v>259</v>
      </c>
      <c r="G255" s="41" t="s">
        <v>39</v>
      </c>
      <c r="H255" s="80">
        <v>4</v>
      </c>
      <c r="I255" s="69">
        <v>62.19</v>
      </c>
      <c r="J255" s="67">
        <f t="shared" si="18"/>
        <v>248.76</v>
      </c>
    </row>
    <row r="256" spans="1:10" ht="11.25" hidden="1">
      <c r="A256" s="51"/>
      <c r="B256" s="15"/>
      <c r="C256" s="54"/>
      <c r="D256" s="16"/>
      <c r="E256" s="16"/>
      <c r="F256" s="16"/>
      <c r="G256" s="16"/>
      <c r="H256" s="82"/>
      <c r="I256" s="69"/>
      <c r="J256" s="67">
        <f t="shared" si="18"/>
        <v>0</v>
      </c>
    </row>
    <row r="257" spans="1:10" ht="11.25" hidden="1">
      <c r="A257" s="51"/>
      <c r="B257" s="15"/>
      <c r="C257" s="54"/>
      <c r="D257" s="16"/>
      <c r="E257" s="16"/>
      <c r="F257" s="16"/>
      <c r="G257" s="16"/>
      <c r="H257" s="82"/>
      <c r="I257" s="69"/>
      <c r="J257" s="67">
        <f t="shared" si="18"/>
        <v>0</v>
      </c>
    </row>
    <row r="258" spans="1:10" ht="11.25" hidden="1">
      <c r="A258" s="51"/>
      <c r="B258" s="13"/>
      <c r="C258" s="57"/>
      <c r="D258" s="14"/>
      <c r="E258" s="14"/>
      <c r="F258" s="14"/>
      <c r="G258" s="14"/>
      <c r="H258" s="82"/>
      <c r="I258" s="70"/>
      <c r="J258" s="67">
        <f t="shared" si="18"/>
        <v>0</v>
      </c>
    </row>
    <row r="259" spans="1:10" ht="11.25" hidden="1">
      <c r="A259" s="51"/>
      <c r="B259" s="15"/>
      <c r="C259" s="54"/>
      <c r="D259" s="16"/>
      <c r="E259" s="16"/>
      <c r="F259" s="16"/>
      <c r="G259" s="16"/>
      <c r="H259" s="82"/>
      <c r="I259" s="69"/>
      <c r="J259" s="67">
        <f t="shared" si="18"/>
        <v>0</v>
      </c>
    </row>
    <row r="260" spans="1:10" ht="11.25" hidden="1">
      <c r="A260" s="51"/>
      <c r="B260" s="15"/>
      <c r="C260" s="54"/>
      <c r="D260" s="17"/>
      <c r="E260" s="18"/>
      <c r="F260" s="18"/>
      <c r="G260" s="18"/>
      <c r="H260" s="82"/>
      <c r="I260" s="69"/>
      <c r="J260" s="67">
        <f t="shared" si="18"/>
        <v>0</v>
      </c>
    </row>
    <row r="261" spans="1:10" ht="11.25" hidden="1">
      <c r="A261" s="51"/>
      <c r="B261" s="15"/>
      <c r="C261" s="54"/>
      <c r="D261" s="16"/>
      <c r="E261" s="16"/>
      <c r="F261" s="16"/>
      <c r="G261" s="16"/>
      <c r="H261" s="82"/>
      <c r="I261" s="69"/>
      <c r="J261" s="67">
        <f t="shared" si="18"/>
        <v>0</v>
      </c>
    </row>
    <row r="262" spans="1:10" ht="11.25">
      <c r="A262" s="120" t="s">
        <v>14</v>
      </c>
      <c r="B262" s="121"/>
      <c r="C262" s="121"/>
      <c r="D262" s="121"/>
      <c r="E262" s="121"/>
      <c r="F262" s="121"/>
      <c r="G262" s="121"/>
      <c r="H262" s="121"/>
      <c r="I262" s="121"/>
      <c r="J262" s="122"/>
    </row>
    <row r="263" spans="1:10" s="6" customFormat="1" ht="12">
      <c r="A263" s="51" t="s">
        <v>22</v>
      </c>
      <c r="B263" s="45">
        <v>5981</v>
      </c>
      <c r="C263" s="32">
        <v>3821</v>
      </c>
      <c r="D263" s="97" t="s">
        <v>260</v>
      </c>
      <c r="E263" s="97" t="s">
        <v>261</v>
      </c>
      <c r="F263" s="97" t="s">
        <v>47</v>
      </c>
      <c r="G263" s="43" t="s">
        <v>43</v>
      </c>
      <c r="H263" s="80">
        <v>4</v>
      </c>
      <c r="I263" s="72">
        <v>64.29</v>
      </c>
      <c r="J263" s="67">
        <f aca="true" t="shared" si="19" ref="J263:J273">H263*I263</f>
        <v>257.16</v>
      </c>
    </row>
    <row r="264" spans="1:10" s="6" customFormat="1" ht="12">
      <c r="A264" s="51" t="s">
        <v>23</v>
      </c>
      <c r="B264" s="46">
        <v>6015</v>
      </c>
      <c r="C264" s="32">
        <v>3855</v>
      </c>
      <c r="D264" s="97" t="s">
        <v>262</v>
      </c>
      <c r="E264" s="97" t="s">
        <v>263</v>
      </c>
      <c r="F264" s="97" t="s">
        <v>118</v>
      </c>
      <c r="G264" s="43" t="s">
        <v>264</v>
      </c>
      <c r="H264" s="80">
        <v>4</v>
      </c>
      <c r="I264" s="72">
        <v>80</v>
      </c>
      <c r="J264" s="67">
        <f t="shared" si="19"/>
        <v>320</v>
      </c>
    </row>
    <row r="265" spans="1:10" ht="12" hidden="1">
      <c r="A265" s="51" t="s">
        <v>24</v>
      </c>
      <c r="B265" s="46"/>
      <c r="C265" s="32"/>
      <c r="D265" s="97"/>
      <c r="E265" s="97"/>
      <c r="F265" s="97"/>
      <c r="G265" s="43"/>
      <c r="H265" s="80"/>
      <c r="I265" s="68"/>
      <c r="J265" s="67">
        <f t="shared" si="19"/>
        <v>0</v>
      </c>
    </row>
    <row r="266" spans="1:10" ht="12" hidden="1">
      <c r="A266" s="51" t="s">
        <v>25</v>
      </c>
      <c r="B266" s="46"/>
      <c r="C266" s="32"/>
      <c r="D266" s="97"/>
      <c r="E266" s="97"/>
      <c r="F266" s="97"/>
      <c r="G266" s="43"/>
      <c r="H266" s="80"/>
      <c r="I266" s="68"/>
      <c r="J266" s="67">
        <f t="shared" si="19"/>
        <v>0</v>
      </c>
    </row>
    <row r="267" spans="1:10" ht="12" hidden="1">
      <c r="A267" s="51" t="s">
        <v>26</v>
      </c>
      <c r="B267" s="46"/>
      <c r="C267" s="32"/>
      <c r="D267" s="97"/>
      <c r="E267" s="97"/>
      <c r="F267" s="97"/>
      <c r="G267" s="43"/>
      <c r="H267" s="80"/>
      <c r="I267" s="68"/>
      <c r="J267" s="67">
        <f t="shared" si="19"/>
        <v>0</v>
      </c>
    </row>
    <row r="268" spans="1:10" ht="12" hidden="1">
      <c r="A268" s="51" t="s">
        <v>27</v>
      </c>
      <c r="B268" s="21"/>
      <c r="C268" s="32"/>
      <c r="D268" s="97"/>
      <c r="E268" s="97"/>
      <c r="F268" s="97"/>
      <c r="G268" s="43"/>
      <c r="H268" s="80"/>
      <c r="I268" s="66"/>
      <c r="J268" s="67">
        <f t="shared" si="19"/>
        <v>0</v>
      </c>
    </row>
    <row r="269" spans="1:10" ht="12" hidden="1">
      <c r="A269" s="51" t="s">
        <v>28</v>
      </c>
      <c r="B269" s="46"/>
      <c r="C269" s="32"/>
      <c r="D269" s="97"/>
      <c r="E269" s="97"/>
      <c r="F269" s="97"/>
      <c r="G269" s="43"/>
      <c r="H269" s="80"/>
      <c r="I269" s="68"/>
      <c r="J269" s="67">
        <f t="shared" si="19"/>
        <v>0</v>
      </c>
    </row>
    <row r="270" spans="1:10" ht="11.25" hidden="1">
      <c r="A270" s="51"/>
      <c r="B270" s="46"/>
      <c r="C270" s="56"/>
      <c r="D270" s="16"/>
      <c r="E270" s="16"/>
      <c r="F270" s="16"/>
      <c r="G270" s="16"/>
      <c r="H270" s="82"/>
      <c r="I270" s="67"/>
      <c r="J270" s="67">
        <f t="shared" si="19"/>
        <v>0</v>
      </c>
    </row>
    <row r="271" spans="1:10" ht="11.25" hidden="1">
      <c r="A271" s="51"/>
      <c r="B271" s="46"/>
      <c r="C271" s="56"/>
      <c r="D271" s="16"/>
      <c r="E271" s="16"/>
      <c r="F271" s="16"/>
      <c r="G271" s="16"/>
      <c r="H271" s="82"/>
      <c r="I271" s="69"/>
      <c r="J271" s="67">
        <f t="shared" si="19"/>
        <v>0</v>
      </c>
    </row>
    <row r="272" spans="1:10" ht="11.25" hidden="1">
      <c r="A272" s="51"/>
      <c r="B272" s="46"/>
      <c r="C272" s="56"/>
      <c r="D272" s="16"/>
      <c r="E272" s="16"/>
      <c r="F272" s="16"/>
      <c r="G272" s="16"/>
      <c r="H272" s="82"/>
      <c r="I272" s="69"/>
      <c r="J272" s="67">
        <f t="shared" si="19"/>
        <v>0</v>
      </c>
    </row>
    <row r="273" spans="1:10" ht="11.25" hidden="1">
      <c r="A273" s="51"/>
      <c r="B273" s="46"/>
      <c r="C273" s="55"/>
      <c r="D273" s="16"/>
      <c r="E273" s="16"/>
      <c r="F273" s="16"/>
      <c r="G273" s="16"/>
      <c r="H273" s="82"/>
      <c r="I273" s="67"/>
      <c r="J273" s="67">
        <f t="shared" si="19"/>
        <v>0</v>
      </c>
    </row>
    <row r="274" spans="1:10" ht="11.25" hidden="1">
      <c r="A274" s="120" t="s">
        <v>15</v>
      </c>
      <c r="B274" s="121"/>
      <c r="C274" s="121"/>
      <c r="D274" s="121"/>
      <c r="E274" s="121"/>
      <c r="F274" s="121"/>
      <c r="G274" s="121"/>
      <c r="H274" s="121"/>
      <c r="I274" s="121"/>
      <c r="J274" s="122"/>
    </row>
    <row r="275" spans="1:10" s="6" customFormat="1" ht="12" hidden="1">
      <c r="A275" s="51" t="s">
        <v>22</v>
      </c>
      <c r="B275" s="45"/>
      <c r="C275" s="60"/>
      <c r="D275" s="108"/>
      <c r="E275" s="108"/>
      <c r="F275" s="108"/>
      <c r="G275" s="41"/>
      <c r="H275" s="80"/>
      <c r="I275" s="72"/>
      <c r="J275" s="67">
        <f>H275*I275</f>
        <v>0</v>
      </c>
    </row>
    <row r="276" spans="1:10" s="6" customFormat="1" ht="12" hidden="1">
      <c r="A276" s="51" t="s">
        <v>23</v>
      </c>
      <c r="B276" s="45"/>
      <c r="C276" s="60"/>
      <c r="D276" s="108"/>
      <c r="E276" s="108"/>
      <c r="F276" s="108"/>
      <c r="G276" s="41"/>
      <c r="H276" s="80"/>
      <c r="I276" s="72"/>
      <c r="J276" s="67">
        <f>H276*I276</f>
        <v>0</v>
      </c>
    </row>
    <row r="277" spans="1:10" ht="12" hidden="1">
      <c r="A277" s="51" t="s">
        <v>24</v>
      </c>
      <c r="B277" s="46"/>
      <c r="C277" s="60"/>
      <c r="D277" s="108"/>
      <c r="E277" s="108"/>
      <c r="F277" s="108"/>
      <c r="G277" s="41"/>
      <c r="H277" s="80"/>
      <c r="I277" s="69"/>
      <c r="J277" s="67">
        <f>H277*I277</f>
        <v>0</v>
      </c>
    </row>
    <row r="278" spans="1:10" ht="12" hidden="1">
      <c r="A278" s="51" t="s">
        <v>25</v>
      </c>
      <c r="B278" s="13"/>
      <c r="C278" s="60"/>
      <c r="D278" s="108"/>
      <c r="E278" s="108"/>
      <c r="F278" s="108"/>
      <c r="G278" s="41"/>
      <c r="H278" s="80"/>
      <c r="I278" s="70"/>
      <c r="J278" s="67">
        <f>H278*I278</f>
        <v>0</v>
      </c>
    </row>
    <row r="279" spans="1:10" s="8" customFormat="1" ht="12" hidden="1">
      <c r="A279" s="51" t="s">
        <v>26</v>
      </c>
      <c r="B279" s="13"/>
      <c r="C279" s="60"/>
      <c r="D279" s="108"/>
      <c r="E279" s="108"/>
      <c r="F279" s="108"/>
      <c r="G279" s="41"/>
      <c r="H279" s="80"/>
      <c r="I279" s="70"/>
      <c r="J279" s="67">
        <f aca="true" t="shared" si="20" ref="J279:J285">H279*I279</f>
        <v>0</v>
      </c>
    </row>
    <row r="280" spans="1:10" s="8" customFormat="1" ht="12" hidden="1">
      <c r="A280" s="51" t="s">
        <v>27</v>
      </c>
      <c r="B280" s="13"/>
      <c r="C280" s="60"/>
      <c r="D280" s="108"/>
      <c r="E280" s="108"/>
      <c r="F280" s="108"/>
      <c r="G280" s="41"/>
      <c r="H280" s="80"/>
      <c r="I280" s="70"/>
      <c r="J280" s="67">
        <f t="shared" si="20"/>
        <v>0</v>
      </c>
    </row>
    <row r="281" spans="1:10" ht="11.25" hidden="1">
      <c r="A281" s="51"/>
      <c r="B281" s="13"/>
      <c r="C281" s="13"/>
      <c r="D281" s="17"/>
      <c r="E281" s="18"/>
      <c r="F281" s="18"/>
      <c r="G281" s="18"/>
      <c r="H281" s="82"/>
      <c r="I281" s="70"/>
      <c r="J281" s="67">
        <f t="shared" si="20"/>
        <v>0</v>
      </c>
    </row>
    <row r="282" spans="1:10" ht="11.25" hidden="1">
      <c r="A282" s="51"/>
      <c r="B282" s="46"/>
      <c r="C282" s="56"/>
      <c r="D282" s="16"/>
      <c r="E282" s="16"/>
      <c r="F282" s="16"/>
      <c r="G282" s="16"/>
      <c r="H282" s="82"/>
      <c r="I282" s="70"/>
      <c r="J282" s="67">
        <f t="shared" si="20"/>
        <v>0</v>
      </c>
    </row>
    <row r="283" spans="1:10" ht="11.25" hidden="1">
      <c r="A283" s="51"/>
      <c r="B283" s="46"/>
      <c r="C283" s="55"/>
      <c r="D283" s="16"/>
      <c r="E283" s="16"/>
      <c r="F283" s="16"/>
      <c r="G283" s="16"/>
      <c r="H283" s="82"/>
      <c r="I283" s="69"/>
      <c r="J283" s="67">
        <f t="shared" si="20"/>
        <v>0</v>
      </c>
    </row>
    <row r="284" spans="1:10" ht="11.25" hidden="1">
      <c r="A284" s="51"/>
      <c r="B284" s="46"/>
      <c r="C284" s="56"/>
      <c r="D284" s="16"/>
      <c r="E284" s="16"/>
      <c r="F284" s="16"/>
      <c r="G284" s="16"/>
      <c r="H284" s="82"/>
      <c r="I284" s="69"/>
      <c r="J284" s="67">
        <f t="shared" si="20"/>
        <v>0</v>
      </c>
    </row>
    <row r="285" spans="1:10" ht="11.25" hidden="1">
      <c r="A285" s="51"/>
      <c r="B285" s="46"/>
      <c r="C285" s="56"/>
      <c r="D285" s="16"/>
      <c r="E285" s="16"/>
      <c r="F285" s="16"/>
      <c r="G285" s="16"/>
      <c r="H285" s="82"/>
      <c r="I285" s="69"/>
      <c r="J285" s="67">
        <f t="shared" si="20"/>
        <v>0</v>
      </c>
    </row>
    <row r="286" spans="1:10" ht="11.25" hidden="1">
      <c r="A286" s="51"/>
      <c r="B286" s="46"/>
      <c r="C286" s="56"/>
      <c r="D286" s="16"/>
      <c r="E286" s="16"/>
      <c r="F286" s="16"/>
      <c r="G286" s="16"/>
      <c r="H286" s="82"/>
      <c r="I286" s="69"/>
      <c r="J286" s="67">
        <f>H286*I286</f>
        <v>0</v>
      </c>
    </row>
    <row r="287" spans="1:10" ht="11.25" hidden="1">
      <c r="A287" s="51"/>
      <c r="B287" s="46"/>
      <c r="C287" s="56"/>
      <c r="D287" s="16"/>
      <c r="E287" s="16"/>
      <c r="F287" s="16"/>
      <c r="G287" s="16"/>
      <c r="H287" s="82"/>
      <c r="I287" s="69"/>
      <c r="J287" s="67">
        <f>H287*I287</f>
        <v>0</v>
      </c>
    </row>
    <row r="288" spans="1:10" s="1" customFormat="1" ht="11.25">
      <c r="A288" s="133" t="s">
        <v>128</v>
      </c>
      <c r="B288" s="134"/>
      <c r="C288" s="134"/>
      <c r="D288" s="134"/>
      <c r="E288" s="134"/>
      <c r="F288" s="134"/>
      <c r="G288" s="134"/>
      <c r="H288" s="135"/>
      <c r="I288" s="75"/>
      <c r="J288" s="75">
        <f>SUM(J5:J287)</f>
        <v>285041.5</v>
      </c>
    </row>
  </sheetData>
  <sheetProtection/>
  <mergeCells count="2">
    <mergeCell ref="A1:J1"/>
    <mergeCell ref="A288:H288"/>
  </mergeCells>
  <printOptions/>
  <pageMargins left="0.4724409448818898" right="0.5118110236220472" top="0.3937007874015748" bottom="0.35433070866141736" header="0.35433070866141736" footer="0.2362204724409449"/>
  <pageSetup horizontalDpi="600" verticalDpi="600" orientation="landscape" paperSize="9" scale="54" r:id="rId1"/>
  <headerFooter alignWithMargins="0">
    <oddFooter>&amp;R&amp;P</oddFooter>
  </headerFooter>
  <rowBreaks count="3" manualBreakCount="3">
    <brk id="84" max="9" man="1"/>
    <brk id="135" max="9" man="1"/>
    <brk id="1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Andrijana</cp:lastModifiedBy>
  <cp:lastPrinted>2022-06-24T10:50:58Z</cp:lastPrinted>
  <dcterms:created xsi:type="dcterms:W3CDTF">2016-05-05T12:43:15Z</dcterms:created>
  <dcterms:modified xsi:type="dcterms:W3CDTF">2022-06-28T10:54:59Z</dcterms:modified>
  <cp:category/>
  <cp:version/>
  <cp:contentType/>
  <cp:contentStatus/>
</cp:coreProperties>
</file>