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Andrijana\Documents\_____DOKUMENTI 2024\Izvještaj o trošenju sredstava\"/>
    </mc:Choice>
  </mc:AlternateContent>
  <xr:revisionPtr revIDLastSave="0" documentId="13_ncr:1_{9642A008-F93C-494E-A1CF-91547CB36853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Kategorija I" sheetId="2" r:id="rId1"/>
    <sheet name="Kategorija II" sheetId="1" r:id="rId2"/>
  </sheets>
  <externalReferences>
    <externalReference r:id="rId3"/>
  </externalReferences>
  <definedNames>
    <definedName name="_xlnm._FilterDatabase" localSheetId="0" hidden="1">'Kategorija I'!$B$8:$G$39</definedName>
  </definedNames>
  <calcPr calcId="191029"/>
</workbook>
</file>

<file path=xl/calcChain.xml><?xml version="1.0" encoding="utf-8"?>
<calcChain xmlns="http://schemas.openxmlformats.org/spreadsheetml/2006/main">
  <c r="F40" i="2" l="1"/>
  <c r="C13" i="1"/>
  <c r="B10" i="1"/>
  <c r="B11" i="1"/>
  <c r="B12" i="1"/>
  <c r="B9" i="1"/>
</calcChain>
</file>

<file path=xl/sharedStrings.xml><?xml version="1.0" encoding="utf-8"?>
<sst xmlns="http://schemas.openxmlformats.org/spreadsheetml/2006/main" count="151" uniqueCount="84">
  <si>
    <t xml:space="preserve">RAIFFEISENBANK AUSTRIA d.d.  </t>
  </si>
  <si>
    <t xml:space="preserve">ZAHVALE I SJEĆANJA DOO  </t>
  </si>
  <si>
    <t xml:space="preserve">NOVI OKOLIŠ  </t>
  </si>
  <si>
    <t xml:space="preserve">HRABRI KONZALTING  </t>
  </si>
  <si>
    <t xml:space="preserve">HT - HRVATSKE TELEKOMUNIKACIJE d.d.  </t>
  </si>
  <si>
    <t xml:space="preserve">HRVATSKA POŠTA d.d.  </t>
  </si>
  <si>
    <t xml:space="preserve">BILIĆ-ERIĆ d.o.o.  </t>
  </si>
  <si>
    <t xml:space="preserve">VODOVOD DUBROVNIK d.o.o.  </t>
  </si>
  <si>
    <t xml:space="preserve">ALMEL DUBROVNIK  </t>
  </si>
  <si>
    <t xml:space="preserve">TEHNO ELEKTRONIK d.o.o.  </t>
  </si>
  <si>
    <t xml:space="preserve">A1 HRVATSKA d.o.o.  </t>
  </si>
  <si>
    <t xml:space="preserve">HRT  </t>
  </si>
  <si>
    <t xml:space="preserve">AP-SPLIT d.o.o.  </t>
  </si>
  <si>
    <t xml:space="preserve">ČISTOĆA d.o.o.  </t>
  </si>
  <si>
    <t xml:space="preserve">FINA  </t>
  </si>
  <si>
    <t xml:space="preserve">PEKARA MARE  </t>
  </si>
  <si>
    <t>HEP-OPSKRBA HEP OPSKRBA</t>
  </si>
  <si>
    <t xml:space="preserve">TABONO J.D.O.O.  </t>
  </si>
  <si>
    <t xml:space="preserve">METAL PLUS  </t>
  </si>
  <si>
    <t xml:space="preserve">HD-INFO  </t>
  </si>
  <si>
    <t>Naziv primatelja</t>
  </si>
  <si>
    <t xml:space="preserve">OIB primatelja </t>
  </si>
  <si>
    <t xml:space="preserve">Sjedište primatelja </t>
  </si>
  <si>
    <t>Način objave isplaćenog iznosa</t>
  </si>
  <si>
    <t>Vrsta rashoda i izdatka</t>
  </si>
  <si>
    <t>RB</t>
  </si>
  <si>
    <t>3431 Obveze za bankarske usluge i usluge platnog prometa</t>
  </si>
  <si>
    <t>3299 Ostali nespomenuti rashodi poslovanja</t>
  </si>
  <si>
    <t>3239 Ostale usluge</t>
  </si>
  <si>
    <t xml:space="preserve">4227 Uređaji, strojevi i oprema za ostale namjene </t>
  </si>
  <si>
    <t>3231 Usluge telefona, pošte i prijevoza</t>
  </si>
  <si>
    <t>3235 Zakupnine i najamnine</t>
  </si>
  <si>
    <t>3234 Komunalne usluge</t>
  </si>
  <si>
    <t>3232 Usluge tekućeg i investicijskog održavanja</t>
  </si>
  <si>
    <t>4223 Oprema za održavanje i zaštitu</t>
  </si>
  <si>
    <t>3233 Usluge promidžbe i informiranja</t>
  </si>
  <si>
    <t>3238 Računalne usluge</t>
  </si>
  <si>
    <t>3222 Materijal i sirovine</t>
  </si>
  <si>
    <t>3223 Energija</t>
  </si>
  <si>
    <t>3224 Materijal i dijelovi za tekuće i investicijsko održavanje</t>
  </si>
  <si>
    <t>3221 Uredski materijal i ostali materijalni rashodi</t>
  </si>
  <si>
    <t>Isplatitelj:</t>
  </si>
  <si>
    <t>Dubrovnik</t>
  </si>
  <si>
    <t xml:space="preserve">Kategorija 2 primatelja sredstava </t>
  </si>
  <si>
    <t xml:space="preserve">Način objave isplaćenog iznosa </t>
  </si>
  <si>
    <t>Vrsta rashoda i izdataka</t>
  </si>
  <si>
    <t>3295 Pristojbe i naknade</t>
  </si>
  <si>
    <t>Ukupno isplate za siječanj 2024.</t>
  </si>
  <si>
    <t>PROPRIE d.o.o.</t>
  </si>
  <si>
    <t>53056966535</t>
  </si>
  <si>
    <t>ZAGREB</t>
  </si>
  <si>
    <t>85821130368</t>
  </si>
  <si>
    <t>81793146560</t>
  </si>
  <si>
    <t>92246704581</t>
  </si>
  <si>
    <t>DUBROVNIK</t>
  </si>
  <si>
    <t>18180861064</t>
  </si>
  <si>
    <t>SVETI IVAN ZELINA</t>
  </si>
  <si>
    <t>68142478594</t>
  </si>
  <si>
    <t>SPLIT</t>
  </si>
  <si>
    <t>74349685068</t>
  </si>
  <si>
    <t>KARLOVAC</t>
  </si>
  <si>
    <t>68580128211</t>
  </si>
  <si>
    <t>SESVETE</t>
  </si>
  <si>
    <t>00862047577</t>
  </si>
  <si>
    <t>87311810356</t>
  </si>
  <si>
    <t>87342313630</t>
  </si>
  <si>
    <t>29524210204</t>
  </si>
  <si>
    <t>68419124305</t>
  </si>
  <si>
    <t>82888704837</t>
  </si>
  <si>
    <t>78999833770</t>
  </si>
  <si>
    <t>16912997621</t>
  </si>
  <si>
    <t>44873976028</t>
  </si>
  <si>
    <t>63073332379</t>
  </si>
  <si>
    <t>19736682101</t>
  </si>
  <si>
    <t>43429665133</t>
  </si>
  <si>
    <t>77524206664</t>
  </si>
  <si>
    <t>Ministarstvo znanosti i obrazovanja</t>
  </si>
  <si>
    <t>OSNOVNA ŠKOLA IVANA GUNDULIĆA DUBROVIK</t>
  </si>
  <si>
    <t>SUSTJEPANSKA 4</t>
  </si>
  <si>
    <t>OIB: 17804331602</t>
  </si>
  <si>
    <t xml:space="preserve">Kategorija 1 primatelja sredstava </t>
  </si>
  <si>
    <t>U Dubrovniku, 19.02.2024. godine</t>
  </si>
  <si>
    <t>Ravnateljica:</t>
  </si>
  <si>
    <t>Vedrana Elez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</si>
</sst>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" fontId="0" fillId="0" borderId="6" xfId="0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6" xfId="0" applyFont="1" applyBorder="1"/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left" vertical="center"/>
    </xf>
    <xf numFmtId="0" fontId="0" fillId="0" borderId="7" xfId="0" applyFont="1" applyBorder="1"/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 horizontal="left" vertical="center"/>
    </xf>
    <xf numFmtId="4" fontId="0" fillId="0" borderId="7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left" vertical="center"/>
    </xf>
    <xf numFmtId="0" fontId="2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681BCF80-74E1-41A0-80F3-2799C36C5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RIS.Net/EXCEL/Glavna_knjiga_-_bruto_bilan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2">
          <cell r="A2">
            <v>3111</v>
          </cell>
          <cell r="B2" t="str">
            <v>Plaće za zaposlene</v>
          </cell>
        </row>
        <row r="3">
          <cell r="A3">
            <v>3121</v>
          </cell>
          <cell r="B3" t="str">
            <v>Ostali rashodi za zaposlene</v>
          </cell>
        </row>
        <row r="4">
          <cell r="A4">
            <v>3132</v>
          </cell>
          <cell r="B4" t="str">
            <v>Doprinosi za obvezno ZO</v>
          </cell>
        </row>
        <row r="5">
          <cell r="A5">
            <v>3721</v>
          </cell>
          <cell r="B5" t="str">
            <v>Ostale naknade iz proračuna u novcu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4D3D-ECAA-436B-A556-F4B3372FCE02}">
  <sheetPr>
    <outlinePr summaryBelow="0" summaryRight="0"/>
  </sheetPr>
  <dimension ref="B1:G43"/>
  <sheetViews>
    <sheetView showGridLines="0" tabSelected="1" workbookViewId="0">
      <pane xSplit="3" ySplit="8" topLeftCell="D9" activePane="bottomRight" state="frozen"/>
      <selection pane="topRight" activeCell="C1" sqref="C1"/>
      <selection pane="bottomLeft" activeCell="A8" sqref="A8"/>
      <selection pane="bottomRight" activeCell="D9" sqref="D9"/>
    </sheetView>
  </sheetViews>
  <sheetFormatPr defaultRowHeight="15" x14ac:dyDescent="0.25"/>
  <cols>
    <col min="1" max="1" width="2" style="10" customWidth="1"/>
    <col min="2" max="2" width="3.42578125" style="10" customWidth="1"/>
    <col min="3" max="3" width="37.28515625" style="1" bestFit="1" customWidth="1"/>
    <col min="4" max="4" width="19.28515625" style="2" customWidth="1"/>
    <col min="5" max="5" width="21.42578125" style="3" customWidth="1"/>
    <col min="6" max="6" width="21.42578125" style="2" customWidth="1"/>
    <col min="7" max="7" width="54" style="10" bestFit="1" customWidth="1"/>
    <col min="8" max="16384" width="9.140625" style="10"/>
  </cols>
  <sheetData>
    <row r="1" spans="2:7" ht="9" customHeight="1" x14ac:dyDescent="0.25"/>
    <row r="2" spans="2:7" x14ac:dyDescent="0.25">
      <c r="B2" s="38" t="s">
        <v>41</v>
      </c>
      <c r="C2" s="38"/>
    </row>
    <row r="3" spans="2:7" x14ac:dyDescent="0.25">
      <c r="B3" s="25" t="s">
        <v>77</v>
      </c>
    </row>
    <row r="4" spans="2:7" x14ac:dyDescent="0.25">
      <c r="B4" s="10" t="s">
        <v>78</v>
      </c>
    </row>
    <row r="5" spans="2:7" x14ac:dyDescent="0.25">
      <c r="B5" s="25" t="s">
        <v>42</v>
      </c>
    </row>
    <row r="6" spans="2:7" x14ac:dyDescent="0.25">
      <c r="B6" s="10" t="s">
        <v>79</v>
      </c>
    </row>
    <row r="7" spans="2:7" x14ac:dyDescent="0.25">
      <c r="B7" s="37" t="s">
        <v>80</v>
      </c>
      <c r="C7" s="37"/>
      <c r="D7" s="37"/>
      <c r="E7" s="37"/>
      <c r="F7" s="37"/>
      <c r="G7" s="37"/>
    </row>
    <row r="8" spans="2:7" ht="30" x14ac:dyDescent="0.25">
      <c r="B8" s="32" t="s">
        <v>25</v>
      </c>
      <c r="C8" s="31" t="s">
        <v>20</v>
      </c>
      <c r="D8" s="32" t="s">
        <v>21</v>
      </c>
      <c r="E8" s="31" t="s">
        <v>22</v>
      </c>
      <c r="F8" s="33" t="s">
        <v>23</v>
      </c>
      <c r="G8" s="31" t="s">
        <v>24</v>
      </c>
    </row>
    <row r="9" spans="2:7" x14ac:dyDescent="0.25">
      <c r="B9" s="11">
        <v>1</v>
      </c>
      <c r="C9" s="12" t="s">
        <v>0</v>
      </c>
      <c r="D9" s="13" t="s">
        <v>49</v>
      </c>
      <c r="E9" s="13" t="s">
        <v>50</v>
      </c>
      <c r="F9" s="7">
        <v>76.790000000000006</v>
      </c>
      <c r="G9" s="14" t="s">
        <v>26</v>
      </c>
    </row>
    <row r="10" spans="2:7" x14ac:dyDescent="0.25">
      <c r="B10" s="15">
        <v>2</v>
      </c>
      <c r="C10" s="16" t="s">
        <v>0</v>
      </c>
      <c r="D10" s="17" t="s">
        <v>49</v>
      </c>
      <c r="E10" s="17" t="s">
        <v>50</v>
      </c>
      <c r="F10" s="8">
        <v>68.099999999999994</v>
      </c>
      <c r="G10" s="18" t="s">
        <v>27</v>
      </c>
    </row>
    <row r="11" spans="2:7" x14ac:dyDescent="0.25">
      <c r="B11" s="15">
        <v>3</v>
      </c>
      <c r="C11" s="16" t="s">
        <v>1</v>
      </c>
      <c r="D11" s="17" t="s">
        <v>55</v>
      </c>
      <c r="E11" s="17" t="s">
        <v>56</v>
      </c>
      <c r="F11" s="8">
        <v>11.8</v>
      </c>
      <c r="G11" s="18" t="s">
        <v>28</v>
      </c>
    </row>
    <row r="12" spans="2:7" x14ac:dyDescent="0.25">
      <c r="B12" s="15">
        <v>4</v>
      </c>
      <c r="C12" s="16" t="s">
        <v>2</v>
      </c>
      <c r="D12" s="17" t="s">
        <v>57</v>
      </c>
      <c r="E12" s="17" t="s">
        <v>58</v>
      </c>
      <c r="F12" s="8">
        <v>134.41999999999999</v>
      </c>
      <c r="G12" s="18" t="s">
        <v>29</v>
      </c>
    </row>
    <row r="13" spans="2:7" x14ac:dyDescent="0.25">
      <c r="B13" s="15">
        <v>5</v>
      </c>
      <c r="C13" s="16" t="s">
        <v>2</v>
      </c>
      <c r="D13" s="17" t="s">
        <v>57</v>
      </c>
      <c r="E13" s="17" t="s">
        <v>58</v>
      </c>
      <c r="F13" s="8">
        <v>113.08</v>
      </c>
      <c r="G13" s="18" t="s">
        <v>29</v>
      </c>
    </row>
    <row r="14" spans="2:7" x14ac:dyDescent="0.25">
      <c r="B14" s="15">
        <v>6</v>
      </c>
      <c r="C14" s="16" t="s">
        <v>3</v>
      </c>
      <c r="D14" s="17" t="s">
        <v>59</v>
      </c>
      <c r="E14" s="17" t="s">
        <v>60</v>
      </c>
      <c r="F14" s="8">
        <v>33</v>
      </c>
      <c r="G14" s="18" t="s">
        <v>28</v>
      </c>
    </row>
    <row r="15" spans="2:7" x14ac:dyDescent="0.25">
      <c r="B15" s="15">
        <v>7</v>
      </c>
      <c r="C15" s="16" t="s">
        <v>4</v>
      </c>
      <c r="D15" s="17" t="s">
        <v>52</v>
      </c>
      <c r="E15" s="17" t="s">
        <v>50</v>
      </c>
      <c r="F15" s="8">
        <v>71.510000000000005</v>
      </c>
      <c r="G15" s="18" t="s">
        <v>30</v>
      </c>
    </row>
    <row r="16" spans="2:7" x14ac:dyDescent="0.25">
      <c r="B16" s="15">
        <v>8</v>
      </c>
      <c r="C16" s="16" t="s">
        <v>5</v>
      </c>
      <c r="D16" s="17" t="s">
        <v>64</v>
      </c>
      <c r="E16" s="17" t="s">
        <v>58</v>
      </c>
      <c r="F16" s="8">
        <v>25.62</v>
      </c>
      <c r="G16" s="18" t="s">
        <v>30</v>
      </c>
    </row>
    <row r="17" spans="2:7" x14ac:dyDescent="0.25">
      <c r="B17" s="15">
        <v>9</v>
      </c>
      <c r="C17" s="16" t="s">
        <v>4</v>
      </c>
      <c r="D17" s="17" t="s">
        <v>52</v>
      </c>
      <c r="E17" s="17" t="s">
        <v>50</v>
      </c>
      <c r="F17" s="8">
        <v>352.7</v>
      </c>
      <c r="G17" s="18" t="s">
        <v>30</v>
      </c>
    </row>
    <row r="18" spans="2:7" x14ac:dyDescent="0.25">
      <c r="B18" s="15">
        <v>10</v>
      </c>
      <c r="C18" s="16" t="s">
        <v>4</v>
      </c>
      <c r="D18" s="17" t="s">
        <v>52</v>
      </c>
      <c r="E18" s="17" t="s">
        <v>50</v>
      </c>
      <c r="F18" s="8">
        <v>99.38</v>
      </c>
      <c r="G18" s="18" t="s">
        <v>31</v>
      </c>
    </row>
    <row r="19" spans="2:7" x14ac:dyDescent="0.25">
      <c r="B19" s="15">
        <v>11</v>
      </c>
      <c r="C19" s="16" t="s">
        <v>6</v>
      </c>
      <c r="D19" s="17" t="s">
        <v>61</v>
      </c>
      <c r="E19" s="17" t="s">
        <v>62</v>
      </c>
      <c r="F19" s="8">
        <v>1122</v>
      </c>
      <c r="G19" s="18" t="s">
        <v>28</v>
      </c>
    </row>
    <row r="20" spans="2:7" x14ac:dyDescent="0.25">
      <c r="B20" s="15">
        <v>12</v>
      </c>
      <c r="C20" s="16" t="s">
        <v>7</v>
      </c>
      <c r="D20" s="17" t="s">
        <v>63</v>
      </c>
      <c r="E20" s="17" t="s">
        <v>54</v>
      </c>
      <c r="F20" s="8">
        <v>524.77</v>
      </c>
      <c r="G20" s="18" t="s">
        <v>32</v>
      </c>
    </row>
    <row r="21" spans="2:7" x14ac:dyDescent="0.25">
      <c r="B21" s="15">
        <v>13</v>
      </c>
      <c r="C21" s="16" t="s">
        <v>8</v>
      </c>
      <c r="D21" s="17" t="s">
        <v>65</v>
      </c>
      <c r="E21" s="17" t="s">
        <v>54</v>
      </c>
      <c r="F21" s="8">
        <v>281.25</v>
      </c>
      <c r="G21" s="18" t="s">
        <v>33</v>
      </c>
    </row>
    <row r="22" spans="2:7" x14ac:dyDescent="0.25">
      <c r="B22" s="15">
        <v>14</v>
      </c>
      <c r="C22" s="16" t="s">
        <v>9</v>
      </c>
      <c r="D22" s="17" t="s">
        <v>53</v>
      </c>
      <c r="E22" s="17" t="s">
        <v>54</v>
      </c>
      <c r="F22" s="8">
        <v>4768.25</v>
      </c>
      <c r="G22" s="18" t="s">
        <v>34</v>
      </c>
    </row>
    <row r="23" spans="2:7" x14ac:dyDescent="0.25">
      <c r="B23" s="15">
        <v>15</v>
      </c>
      <c r="C23" s="16" t="s">
        <v>10</v>
      </c>
      <c r="D23" s="17" t="s">
        <v>66</v>
      </c>
      <c r="E23" s="17" t="s">
        <v>50</v>
      </c>
      <c r="F23" s="8">
        <v>21.9</v>
      </c>
      <c r="G23" s="18" t="s">
        <v>30</v>
      </c>
    </row>
    <row r="24" spans="2:7" x14ac:dyDescent="0.25">
      <c r="B24" s="15">
        <v>16</v>
      </c>
      <c r="C24" s="16" t="s">
        <v>11</v>
      </c>
      <c r="D24" s="17" t="s">
        <v>67</v>
      </c>
      <c r="E24" s="17" t="s">
        <v>50</v>
      </c>
      <c r="F24" s="8">
        <v>21.24</v>
      </c>
      <c r="G24" s="18" t="s">
        <v>35</v>
      </c>
    </row>
    <row r="25" spans="2:7" x14ac:dyDescent="0.25">
      <c r="B25" s="15">
        <v>17</v>
      </c>
      <c r="C25" s="16" t="s">
        <v>12</v>
      </c>
      <c r="D25" s="17" t="s">
        <v>68</v>
      </c>
      <c r="E25" s="17" t="s">
        <v>58</v>
      </c>
      <c r="F25" s="8">
        <v>31.54</v>
      </c>
      <c r="G25" s="18" t="s">
        <v>36</v>
      </c>
    </row>
    <row r="26" spans="2:7" x14ac:dyDescent="0.25">
      <c r="B26" s="15">
        <v>18</v>
      </c>
      <c r="C26" s="16" t="s">
        <v>9</v>
      </c>
      <c r="D26" s="17" t="s">
        <v>53</v>
      </c>
      <c r="E26" s="17" t="s">
        <v>54</v>
      </c>
      <c r="F26" s="8">
        <v>4500.1099999999997</v>
      </c>
      <c r="G26" s="18" t="s">
        <v>34</v>
      </c>
    </row>
    <row r="27" spans="2:7" x14ac:dyDescent="0.25">
      <c r="B27" s="15">
        <v>19</v>
      </c>
      <c r="C27" s="16" t="s">
        <v>9</v>
      </c>
      <c r="D27" s="17" t="s">
        <v>53</v>
      </c>
      <c r="E27" s="17" t="s">
        <v>54</v>
      </c>
      <c r="F27" s="8">
        <v>268.14</v>
      </c>
      <c r="G27" s="18" t="s">
        <v>34</v>
      </c>
    </row>
    <row r="28" spans="2:7" x14ac:dyDescent="0.25">
      <c r="B28" s="15">
        <v>20</v>
      </c>
      <c r="C28" s="16" t="s">
        <v>13</v>
      </c>
      <c r="D28" s="17" t="s">
        <v>70</v>
      </c>
      <c r="E28" s="17" t="s">
        <v>54</v>
      </c>
      <c r="F28" s="8">
        <v>454.94</v>
      </c>
      <c r="G28" s="18" t="s">
        <v>32</v>
      </c>
    </row>
    <row r="29" spans="2:7" x14ac:dyDescent="0.25">
      <c r="B29" s="15">
        <v>21</v>
      </c>
      <c r="C29" s="16" t="s">
        <v>48</v>
      </c>
      <c r="D29" s="17" t="s">
        <v>69</v>
      </c>
      <c r="E29" s="17" t="s">
        <v>54</v>
      </c>
      <c r="F29" s="8">
        <v>1200</v>
      </c>
      <c r="G29" s="18" t="s">
        <v>28</v>
      </c>
    </row>
    <row r="30" spans="2:7" x14ac:dyDescent="0.25">
      <c r="B30" s="15">
        <v>22</v>
      </c>
      <c r="C30" s="16" t="s">
        <v>14</v>
      </c>
      <c r="D30" s="17" t="s">
        <v>51</v>
      </c>
      <c r="E30" s="17" t="s">
        <v>50</v>
      </c>
      <c r="F30" s="8">
        <v>32.35</v>
      </c>
      <c r="G30" s="18" t="s">
        <v>36</v>
      </c>
    </row>
    <row r="31" spans="2:7" x14ac:dyDescent="0.25">
      <c r="B31" s="15">
        <v>23</v>
      </c>
      <c r="C31" s="16" t="s">
        <v>14</v>
      </c>
      <c r="D31" s="17" t="s">
        <v>51</v>
      </c>
      <c r="E31" s="17" t="s">
        <v>50</v>
      </c>
      <c r="F31" s="8">
        <v>1.66</v>
      </c>
      <c r="G31" s="18" t="s">
        <v>36</v>
      </c>
    </row>
    <row r="32" spans="2:7" x14ac:dyDescent="0.25">
      <c r="B32" s="15">
        <v>24</v>
      </c>
      <c r="C32" s="16" t="s">
        <v>14</v>
      </c>
      <c r="D32" s="17" t="s">
        <v>51</v>
      </c>
      <c r="E32" s="17" t="s">
        <v>50</v>
      </c>
      <c r="F32" s="8">
        <v>8.3000000000000007</v>
      </c>
      <c r="G32" s="18" t="s">
        <v>27</v>
      </c>
    </row>
    <row r="33" spans="2:7" x14ac:dyDescent="0.25">
      <c r="B33" s="15">
        <v>25</v>
      </c>
      <c r="C33" s="16" t="s">
        <v>15</v>
      </c>
      <c r="D33" s="17" t="s">
        <v>71</v>
      </c>
      <c r="E33" s="17" t="s">
        <v>54</v>
      </c>
      <c r="F33" s="8">
        <v>363.13</v>
      </c>
      <c r="G33" s="18" t="s">
        <v>37</v>
      </c>
    </row>
    <row r="34" spans="2:7" x14ac:dyDescent="0.25">
      <c r="B34" s="15">
        <v>26</v>
      </c>
      <c r="C34" s="16" t="s">
        <v>0</v>
      </c>
      <c r="D34" s="17" t="s">
        <v>49</v>
      </c>
      <c r="E34" s="17" t="s">
        <v>50</v>
      </c>
      <c r="F34" s="8">
        <v>16.59</v>
      </c>
      <c r="G34" s="18" t="s">
        <v>26</v>
      </c>
    </row>
    <row r="35" spans="2:7" x14ac:dyDescent="0.25">
      <c r="B35" s="15">
        <v>27</v>
      </c>
      <c r="C35" s="16" t="s">
        <v>16</v>
      </c>
      <c r="D35" s="17" t="s">
        <v>72</v>
      </c>
      <c r="E35" s="17" t="s">
        <v>50</v>
      </c>
      <c r="F35" s="8">
        <v>2406.34</v>
      </c>
      <c r="G35" s="18" t="s">
        <v>38</v>
      </c>
    </row>
    <row r="36" spans="2:7" x14ac:dyDescent="0.25">
      <c r="B36" s="15">
        <v>28</v>
      </c>
      <c r="C36" s="16" t="s">
        <v>17</v>
      </c>
      <c r="D36" s="17" t="s">
        <v>73</v>
      </c>
      <c r="E36" s="19" t="s">
        <v>54</v>
      </c>
      <c r="F36" s="8">
        <v>12438.45</v>
      </c>
      <c r="G36" s="18" t="s">
        <v>37</v>
      </c>
    </row>
    <row r="37" spans="2:7" x14ac:dyDescent="0.25">
      <c r="B37" s="15">
        <v>29</v>
      </c>
      <c r="C37" s="16" t="s">
        <v>18</v>
      </c>
      <c r="D37" s="17" t="s">
        <v>74</v>
      </c>
      <c r="E37" s="19" t="s">
        <v>54</v>
      </c>
      <c r="F37" s="8">
        <v>14.4</v>
      </c>
      <c r="G37" s="18" t="s">
        <v>39</v>
      </c>
    </row>
    <row r="38" spans="2:7" x14ac:dyDescent="0.25">
      <c r="B38" s="15">
        <v>30</v>
      </c>
      <c r="C38" s="16" t="s">
        <v>19</v>
      </c>
      <c r="D38" s="17" t="s">
        <v>75</v>
      </c>
      <c r="E38" s="19" t="s">
        <v>50</v>
      </c>
      <c r="F38" s="8">
        <v>435.78</v>
      </c>
      <c r="G38" s="18" t="s">
        <v>40</v>
      </c>
    </row>
    <row r="39" spans="2:7" x14ac:dyDescent="0.25">
      <c r="B39" s="20">
        <v>31</v>
      </c>
      <c r="C39" s="21" t="s">
        <v>76</v>
      </c>
      <c r="D39" s="22">
        <v>49508397045</v>
      </c>
      <c r="E39" s="23" t="s">
        <v>50</v>
      </c>
      <c r="F39" s="9">
        <v>420</v>
      </c>
      <c r="G39" s="24" t="s">
        <v>46</v>
      </c>
    </row>
    <row r="40" spans="2:7" s="25" customFormat="1" ht="20.25" customHeight="1" x14ac:dyDescent="0.25">
      <c r="B40" s="26"/>
      <c r="C40" s="27"/>
      <c r="D40" s="27"/>
      <c r="E40" s="28"/>
      <c r="F40" s="29">
        <f>SUM(F9:F39)</f>
        <v>30317.539999999997</v>
      </c>
      <c r="G40" s="30" t="s">
        <v>47</v>
      </c>
    </row>
    <row r="42" spans="2:7" x14ac:dyDescent="0.25">
      <c r="B42" s="10" t="s">
        <v>81</v>
      </c>
      <c r="G42" s="39" t="s">
        <v>82</v>
      </c>
    </row>
    <row r="43" spans="2:7" x14ac:dyDescent="0.25">
      <c r="G43" s="39" t="s">
        <v>83</v>
      </c>
    </row>
  </sheetData>
  <mergeCells count="3">
    <mergeCell ref="B40:E40"/>
    <mergeCell ref="B7:G7"/>
    <mergeCell ref="B2:C2"/>
  </mergeCells>
  <pageMargins left="0.7" right="0.7" top="0.75" bottom="0.75" header="0.3" footer="0.3"/>
  <pageSetup fitToWidth="0" fitToHeight="0"/>
  <headerFooter>
    <oddHeader>Tipka Delete=brisanje stavki, Enter ili F4=korekcija stavke, F12=povijest stavke</oddHeader>
    <evenFooter>Tipka Delete=brisanje stavki, Enter ili F4=korekcija stavke, F12=povijest stavke</evenFooter>
    <firstHeader>Tipka Delete=brisanje stavki, Enter ili F4=korekcija stavke, F12=povijest stavke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E16"/>
  <sheetViews>
    <sheetView showGridLines="0" workbookViewId="0"/>
  </sheetViews>
  <sheetFormatPr defaultRowHeight="15" x14ac:dyDescent="0.25"/>
  <cols>
    <col min="1" max="1" width="2" customWidth="1"/>
    <col min="2" max="2" width="49.7109375" style="2" bestFit="1" customWidth="1"/>
    <col min="3" max="3" width="18.140625" style="1" customWidth="1"/>
    <col min="4" max="4" width="21.42578125" style="3" customWidth="1"/>
    <col min="5" max="5" width="58.85546875" style="2" bestFit="1" customWidth="1"/>
  </cols>
  <sheetData>
    <row r="1" spans="2:3" ht="6.75" customHeight="1" x14ac:dyDescent="0.25"/>
    <row r="2" spans="2:3" x14ac:dyDescent="0.25">
      <c r="B2" s="25" t="s">
        <v>41</v>
      </c>
    </row>
    <row r="3" spans="2:3" x14ac:dyDescent="0.25">
      <c r="B3" s="25" t="s">
        <v>77</v>
      </c>
    </row>
    <row r="4" spans="2:3" x14ac:dyDescent="0.25">
      <c r="B4" s="10" t="s">
        <v>78</v>
      </c>
    </row>
    <row r="5" spans="2:3" x14ac:dyDescent="0.25">
      <c r="B5" s="25" t="s">
        <v>42</v>
      </c>
    </row>
    <row r="6" spans="2:3" x14ac:dyDescent="0.25">
      <c r="B6" s="10" t="s">
        <v>79</v>
      </c>
    </row>
    <row r="7" spans="2:3" x14ac:dyDescent="0.25">
      <c r="B7" s="37" t="s">
        <v>43</v>
      </c>
      <c r="C7" s="37"/>
    </row>
    <row r="8" spans="2:3" ht="34.5" customHeight="1" x14ac:dyDescent="0.25">
      <c r="B8" s="36" t="s">
        <v>45</v>
      </c>
      <c r="C8" s="31" t="s">
        <v>44</v>
      </c>
    </row>
    <row r="9" spans="2:3" x14ac:dyDescent="0.25">
      <c r="B9" s="4" t="str">
        <f>+[1]Sheet!A2&amp;" "&amp;[1]Sheet!B2</f>
        <v>3111 Plaće za zaposlene</v>
      </c>
      <c r="C9" s="7">
        <v>197304.76</v>
      </c>
    </row>
    <row r="10" spans="2:3" x14ac:dyDescent="0.25">
      <c r="B10" s="5" t="str">
        <f>+[1]Sheet!A3&amp;" "&amp;[1]Sheet!B3</f>
        <v>3121 Ostali rashodi za zaposlene</v>
      </c>
      <c r="C10" s="8">
        <v>44100.01</v>
      </c>
    </row>
    <row r="11" spans="2:3" x14ac:dyDescent="0.25">
      <c r="B11" s="5" t="str">
        <f>+[1]Sheet!A4&amp;" "&amp;[1]Sheet!B4</f>
        <v>3132 Doprinosi za obvezno ZO</v>
      </c>
      <c r="C11" s="8">
        <v>32016.16</v>
      </c>
    </row>
    <row r="12" spans="2:3" x14ac:dyDescent="0.25">
      <c r="B12" s="6" t="str">
        <f>+[1]Sheet!A5&amp;" "&amp;[1]Sheet!B5</f>
        <v>3721 Ostale naknade iz proračuna u novcu</v>
      </c>
      <c r="C12" s="9">
        <v>1447.95</v>
      </c>
    </row>
    <row r="13" spans="2:3" x14ac:dyDescent="0.25">
      <c r="B13" s="34" t="s">
        <v>47</v>
      </c>
      <c r="C13" s="35">
        <f>SUM(C9:C12)</f>
        <v>274868.88</v>
      </c>
    </row>
    <row r="15" spans="2:3" x14ac:dyDescent="0.25">
      <c r="B15" s="10" t="s">
        <v>81</v>
      </c>
      <c r="C15" s="39" t="s">
        <v>82</v>
      </c>
    </row>
    <row r="16" spans="2:3" x14ac:dyDescent="0.25">
      <c r="B16" s="10"/>
      <c r="C16" s="39" t="s">
        <v>83</v>
      </c>
    </row>
  </sheetData>
  <mergeCells count="1">
    <mergeCell ref="B7:C7"/>
  </mergeCells>
  <pageMargins left="0.7" right="0.7" top="0.75" bottom="0.75" header="0.3" footer="0.3"/>
  <pageSetup fitToWidth="0" fitToHeight="0" orientation="portrait" r:id="rId1"/>
  <headerFooter>
    <oddHeader>Tipka Delete=brisanje stavki, Enter ili F4=korekcija stavke, F12=povijest stavke</oddHeader>
    <evenFooter>Tipka Delete=brisanje stavki, Enter ili F4=korekcija stavke, F12=povijest stavke</evenFooter>
    <firstHeader>Tipka Delete=brisanje stavki, Enter ili F4=korekcija stavke, F12=povijest stavke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I</vt:lpstr>
      <vt:lpstr>Kategorija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Andrijana Beg</cp:lastModifiedBy>
  <dcterms:created xsi:type="dcterms:W3CDTF">2024-02-19T08:18:57Z</dcterms:created>
  <dcterms:modified xsi:type="dcterms:W3CDTF">2024-02-19T09:59:25Z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