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ijana\Documents\_____DOKUMENTI 2026\Udžbenici 26_27\Objava za web\"/>
    </mc:Choice>
  </mc:AlternateContent>
  <xr:revisionPtr revIDLastSave="0" documentId="13_ncr:1_{FFDF7E3A-F86A-4B63-A8C6-4198AF68D2E7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A - OŠ Marin Držić" sheetId="28" state="hidden" r:id="rId1"/>
    <sheet name="B - OŠ Marin Getaldić" sheetId="26" state="hidden" r:id="rId2"/>
    <sheet name="C - OŠ Ivan Gundulić" sheetId="25" r:id="rId3"/>
    <sheet name="D - OŠ Lapad" sheetId="22" state="hidden" r:id="rId4"/>
    <sheet name="E - OŠ Antun Masle" sheetId="27" state="hidden" r:id="rId5"/>
    <sheet name="F - OŠ Mokošica" sheetId="23" state="hidden" r:id="rId6"/>
    <sheet name="G - OŠ Luka Paljetka" sheetId="17" state="hidden" r:id="rId7"/>
    <sheet name="Rekapitulacija" sheetId="3" state="hidden" r:id="rId8"/>
  </sheets>
  <definedNames>
    <definedName name="_xlnm._FilterDatabase" localSheetId="2" hidden="1">'C - OŠ Ivan Gundulić'!$A$2:$G$132</definedName>
    <definedName name="_xlnm._FilterDatabase" localSheetId="4" hidden="1">'E - OŠ Antun Masle'!$A$2:$J$2</definedName>
    <definedName name="_xlnm._FilterDatabase" localSheetId="5" hidden="1">'F - OŠ Mokošica'!$A$2:$J$2</definedName>
    <definedName name="_GoBack" localSheetId="5">'F - OŠ Mokošica'!#REF!</definedName>
    <definedName name="_xlnm.Print_Area" localSheetId="1">'B - OŠ Marin Getaldić'!$A$1:$J$105</definedName>
    <definedName name="_xlnm.Print_Area" localSheetId="2">'C - OŠ Ivan Gundulić'!$A$1:$G$168</definedName>
    <definedName name="_xlnm.Print_Area" localSheetId="3">'D - OŠ Lapad'!$A$1:$J$126</definedName>
    <definedName name="_xlnm.Print_Area" localSheetId="4">'E - OŠ Antun Masle'!$A$1:$J$90</definedName>
    <definedName name="_xlnm.Print_Area" localSheetId="5">'F - OŠ Mokošica'!$A$1:$J$98</definedName>
    <definedName name="_xlnm.Print_Area" localSheetId="6">'G - OŠ Luka Paljetka'!$A$1:$J$100</definedName>
    <definedName name="_xlnm.Print_Area" localSheetId="7">Rekapitulacija!$A$1:$F$12</definedName>
    <definedName name="_xlnm.Print_Titles" localSheetId="0">'A - OŠ Marin Držić'!$1:$2</definedName>
    <definedName name="_xlnm.Print_Titles" localSheetId="1">'B - OŠ Marin Getaldić'!$1:$2</definedName>
    <definedName name="_xlnm.Print_Titles" localSheetId="2">'C - OŠ Ivan Gundulić'!$1:$2</definedName>
    <definedName name="_xlnm.Print_Titles" localSheetId="3">'D - OŠ Lapad'!$1:$2</definedName>
    <definedName name="_xlnm.Print_Titles" localSheetId="4">'E - OŠ Antun Masle'!$1:$2</definedName>
    <definedName name="_xlnm.Print_Titles" localSheetId="5">'F - OŠ Mokošica'!$1:$2</definedName>
    <definedName name="_xlnm.Print_Titles" localSheetId="6">'G - OŠ Luka Paljetka'!$1:$2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27" l="1"/>
  <c r="J5" i="27"/>
  <c r="J6" i="27"/>
  <c r="J7" i="27"/>
  <c r="J8" i="27"/>
  <c r="J9" i="27"/>
  <c r="J10" i="27"/>
  <c r="J11" i="27"/>
  <c r="J12" i="27"/>
  <c r="J13" i="27"/>
  <c r="J14" i="27"/>
  <c r="J15" i="27"/>
  <c r="J17" i="27"/>
  <c r="J18" i="27"/>
  <c r="J19" i="27"/>
  <c r="J20" i="27"/>
  <c r="J21" i="27"/>
  <c r="J22" i="27"/>
  <c r="J23" i="27"/>
  <c r="J24" i="27"/>
  <c r="J25" i="27"/>
  <c r="J26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6" i="27"/>
  <c r="J57" i="27"/>
  <c r="J58" i="27"/>
  <c r="J59" i="27"/>
  <c r="J61" i="27"/>
  <c r="J62" i="27"/>
  <c r="J63" i="27"/>
  <c r="J64" i="27"/>
  <c r="J66" i="27"/>
  <c r="J67" i="27"/>
  <c r="J68" i="27"/>
  <c r="J69" i="27"/>
  <c r="J70" i="27"/>
  <c r="J71" i="27"/>
  <c r="J72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90" i="27"/>
  <c r="E9" i="3"/>
  <c r="J113" i="28"/>
  <c r="J112" i="28"/>
  <c r="J111" i="28"/>
  <c r="J110" i="28"/>
  <c r="J109" i="28"/>
  <c r="J105" i="28"/>
  <c r="J102" i="28"/>
  <c r="J101" i="28"/>
  <c r="J100" i="28"/>
  <c r="J99" i="28"/>
  <c r="J98" i="28"/>
  <c r="J95" i="28"/>
  <c r="J94" i="28"/>
  <c r="J92" i="28"/>
  <c r="J91" i="28"/>
  <c r="J90" i="28"/>
  <c r="J89" i="28"/>
  <c r="J88" i="28"/>
  <c r="J87" i="28"/>
  <c r="J86" i="28"/>
  <c r="J85" i="28"/>
  <c r="J84" i="28"/>
  <c r="J83" i="28"/>
  <c r="J82" i="28"/>
  <c r="J81" i="28"/>
  <c r="J78" i="28"/>
  <c r="J75" i="28"/>
  <c r="J74" i="28"/>
  <c r="J73" i="28"/>
  <c r="J72" i="28"/>
  <c r="J68" i="28"/>
  <c r="J64" i="28"/>
  <c r="J63" i="28"/>
  <c r="J62" i="28"/>
  <c r="J60" i="28"/>
  <c r="J56" i="28"/>
  <c r="J55" i="28"/>
  <c r="J48" i="28"/>
  <c r="J47" i="28"/>
  <c r="J46" i="28"/>
  <c r="J45" i="28"/>
  <c r="J44" i="28"/>
  <c r="J37" i="28"/>
  <c r="J35" i="28"/>
  <c r="J34" i="28"/>
  <c r="J33" i="28"/>
  <c r="J32" i="28"/>
  <c r="J31" i="28"/>
  <c r="J30" i="28"/>
  <c r="J29" i="28"/>
  <c r="J28" i="28"/>
  <c r="J26" i="28"/>
  <c r="J25" i="28"/>
  <c r="J24" i="28"/>
  <c r="J23" i="28"/>
  <c r="J22" i="28"/>
  <c r="J21" i="28"/>
  <c r="J20" i="28"/>
  <c r="J16" i="28"/>
  <c r="J15" i="28"/>
  <c r="J14" i="28"/>
  <c r="J13" i="28"/>
  <c r="J10" i="28"/>
  <c r="J6" i="28"/>
  <c r="J5" i="28"/>
  <c r="J4" i="28"/>
  <c r="J115" i="28"/>
  <c r="E5" i="3"/>
  <c r="J89" i="27"/>
  <c r="J10" i="26"/>
  <c r="J9" i="26"/>
  <c r="J8" i="26"/>
  <c r="J7" i="26"/>
  <c r="J6" i="26"/>
  <c r="J5" i="26"/>
  <c r="J4" i="26"/>
  <c r="J19" i="26"/>
  <c r="J18" i="26"/>
  <c r="J17" i="26"/>
  <c r="J16" i="26"/>
  <c r="J15" i="26"/>
  <c r="J14" i="26"/>
  <c r="J13" i="26"/>
  <c r="J12" i="26"/>
  <c r="J25" i="26"/>
  <c r="J24" i="26"/>
  <c r="J23" i="26"/>
  <c r="J22" i="26"/>
  <c r="J21" i="26"/>
  <c r="J38" i="26"/>
  <c r="J37" i="26"/>
  <c r="J36" i="26"/>
  <c r="J35" i="26"/>
  <c r="J34" i="26"/>
  <c r="J33" i="26"/>
  <c r="J32" i="26"/>
  <c r="J31" i="26"/>
  <c r="J30" i="26"/>
  <c r="J29" i="26"/>
  <c r="J28" i="26"/>
  <c r="J45" i="26"/>
  <c r="J44" i="26"/>
  <c r="J43" i="26"/>
  <c r="J42" i="26"/>
  <c r="J55" i="26"/>
  <c r="J92" i="26"/>
  <c r="J94" i="26"/>
  <c r="J98" i="26"/>
  <c r="J97" i="26"/>
  <c r="J96" i="26"/>
  <c r="J99" i="26"/>
  <c r="J104" i="26"/>
  <c r="J103" i="26"/>
  <c r="J102" i="26"/>
  <c r="J101" i="26"/>
  <c r="J100" i="26"/>
  <c r="J95" i="26"/>
  <c r="J93" i="26"/>
  <c r="G92" i="26"/>
  <c r="J91" i="26"/>
  <c r="J90" i="26"/>
  <c r="J89" i="26"/>
  <c r="J88" i="26"/>
  <c r="J87" i="26"/>
  <c r="J85" i="26"/>
  <c r="J84" i="26"/>
  <c r="G84" i="26"/>
  <c r="J83" i="26"/>
  <c r="J82" i="26"/>
  <c r="J81" i="26"/>
  <c r="J80" i="26"/>
  <c r="J79" i="26"/>
  <c r="J78" i="26"/>
  <c r="J77" i="26"/>
  <c r="J76" i="26"/>
  <c r="J75" i="26"/>
  <c r="J74" i="26"/>
  <c r="J73" i="26"/>
  <c r="J72" i="26"/>
  <c r="J71" i="26"/>
  <c r="J70" i="26"/>
  <c r="J68" i="26"/>
  <c r="J67" i="26"/>
  <c r="J66" i="26"/>
  <c r="J65" i="26"/>
  <c r="J64" i="26"/>
  <c r="J63" i="26"/>
  <c r="J62" i="26"/>
  <c r="J61" i="26"/>
  <c r="J60" i="26"/>
  <c r="J59" i="26"/>
  <c r="J58" i="26"/>
  <c r="J57" i="26"/>
  <c r="J54" i="26"/>
  <c r="J53" i="26"/>
  <c r="J52" i="26"/>
  <c r="J51" i="26"/>
  <c r="J50" i="26"/>
  <c r="J49" i="26"/>
  <c r="J48" i="26"/>
  <c r="J47" i="26"/>
  <c r="J46" i="26"/>
  <c r="J41" i="26"/>
  <c r="J39" i="26"/>
  <c r="J27" i="26"/>
  <c r="G19" i="26"/>
  <c r="J105" i="26"/>
  <c r="E6" i="3"/>
  <c r="E7" i="3"/>
  <c r="E12" i="3" s="1"/>
  <c r="J84" i="23"/>
  <c r="J63" i="23"/>
  <c r="J53" i="23"/>
  <c r="J48" i="23"/>
  <c r="J47" i="23"/>
  <c r="J46" i="23"/>
  <c r="J45" i="23"/>
  <c r="J44" i="23"/>
  <c r="J43" i="23"/>
  <c r="J40" i="23"/>
  <c r="J38" i="23"/>
  <c r="J35" i="23"/>
  <c r="J34" i="23"/>
  <c r="J33" i="23"/>
  <c r="J32" i="23"/>
  <c r="J30" i="23"/>
  <c r="J29" i="23"/>
  <c r="J28" i="23"/>
  <c r="J27" i="23"/>
  <c r="J26" i="23"/>
  <c r="J25" i="23"/>
  <c r="J18" i="23"/>
  <c r="J5" i="23"/>
  <c r="J4" i="23"/>
  <c r="J97" i="23"/>
  <c r="J96" i="23"/>
  <c r="J94" i="23"/>
  <c r="J93" i="23"/>
  <c r="J91" i="23"/>
  <c r="J90" i="23"/>
  <c r="J89" i="23"/>
  <c r="J88" i="23"/>
  <c r="J87" i="23"/>
  <c r="J86" i="23"/>
  <c r="J85" i="23"/>
  <c r="J83" i="23"/>
  <c r="J81" i="23"/>
  <c r="J80" i="23"/>
  <c r="J79" i="23"/>
  <c r="J77" i="23"/>
  <c r="J76" i="23"/>
  <c r="J75" i="23"/>
  <c r="J74" i="23"/>
  <c r="J73" i="23"/>
  <c r="J72" i="23"/>
  <c r="J71" i="23"/>
  <c r="J70" i="23"/>
  <c r="J68" i="23"/>
  <c r="J67" i="23"/>
  <c r="J66" i="23"/>
  <c r="J65" i="23"/>
  <c r="J62" i="23"/>
  <c r="J61" i="23"/>
  <c r="J60" i="23"/>
  <c r="J59" i="23"/>
  <c r="J58" i="23"/>
  <c r="J55" i="23"/>
  <c r="J54" i="23"/>
  <c r="J52" i="23"/>
  <c r="J51" i="23"/>
  <c r="J50" i="23"/>
  <c r="J49" i="23"/>
  <c r="J41" i="23"/>
  <c r="J39" i="23"/>
  <c r="J37" i="23"/>
  <c r="J36" i="23"/>
  <c r="J24" i="23"/>
  <c r="J23" i="23"/>
  <c r="J22" i="23"/>
  <c r="J21" i="23"/>
  <c r="J20" i="23"/>
  <c r="J19" i="23"/>
  <c r="J16" i="23"/>
  <c r="J14" i="23"/>
  <c r="J13" i="23"/>
  <c r="J12" i="23"/>
  <c r="J11" i="23"/>
  <c r="J10" i="23"/>
  <c r="J9" i="23"/>
  <c r="J8" i="23"/>
  <c r="J7" i="23"/>
  <c r="J6" i="23"/>
  <c r="J98" i="23"/>
  <c r="E10" i="3"/>
  <c r="J65" i="22"/>
  <c r="J125" i="22"/>
  <c r="J124" i="22"/>
  <c r="J123" i="22"/>
  <c r="J122" i="22"/>
  <c r="J121" i="22"/>
  <c r="J120" i="22"/>
  <c r="J119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1" i="22"/>
  <c r="J100" i="22"/>
  <c r="J99" i="22"/>
  <c r="J98" i="22"/>
  <c r="J97" i="22"/>
  <c r="J96" i="22"/>
  <c r="J95" i="22"/>
  <c r="J94" i="22"/>
  <c r="J93" i="22"/>
  <c r="J92" i="22"/>
  <c r="J91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6" i="22"/>
  <c r="J75" i="22"/>
  <c r="J74" i="22"/>
  <c r="J73" i="22"/>
  <c r="J72" i="22"/>
  <c r="J71" i="22"/>
  <c r="J70" i="22"/>
  <c r="J69" i="22"/>
  <c r="J68" i="22"/>
  <c r="J67" i="22"/>
  <c r="J66" i="22"/>
  <c r="J64" i="22"/>
  <c r="J63" i="22"/>
  <c r="J62" i="22"/>
  <c r="J61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3" i="22"/>
  <c r="J42" i="22"/>
  <c r="J41" i="22"/>
  <c r="J40" i="22"/>
  <c r="J39" i="22"/>
  <c r="J38" i="22"/>
  <c r="J37" i="22"/>
  <c r="J35" i="22"/>
  <c r="J34" i="22"/>
  <c r="J33" i="22"/>
  <c r="J32" i="22"/>
  <c r="J31" i="22"/>
  <c r="J29" i="22"/>
  <c r="J28" i="22"/>
  <c r="J27" i="22"/>
  <c r="J26" i="22"/>
  <c r="J25" i="22"/>
  <c r="J24" i="22"/>
  <c r="J23" i="22"/>
  <c r="J22" i="22"/>
  <c r="J21" i="22"/>
  <c r="J19" i="22"/>
  <c r="J18" i="22"/>
  <c r="J17" i="22"/>
  <c r="J16" i="22"/>
  <c r="J15" i="22"/>
  <c r="J14" i="22"/>
  <c r="J13" i="22"/>
  <c r="J12" i="22"/>
  <c r="J11" i="22"/>
  <c r="J9" i="22"/>
  <c r="J8" i="22"/>
  <c r="J7" i="22"/>
  <c r="J6" i="22"/>
  <c r="J5" i="22"/>
  <c r="J4" i="22"/>
  <c r="J126" i="22"/>
  <c r="E8" i="3"/>
  <c r="J89" i="17"/>
  <c r="J88" i="17"/>
  <c r="J99" i="17"/>
  <c r="J98" i="17"/>
  <c r="J97" i="17"/>
  <c r="J96" i="17"/>
  <c r="J95" i="17"/>
  <c r="J94" i="17"/>
  <c r="J93" i="17"/>
  <c r="J92" i="17"/>
  <c r="J91" i="17"/>
  <c r="J90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52" i="17"/>
  <c r="J51" i="17"/>
  <c r="J50" i="17"/>
  <c r="J49" i="17"/>
  <c r="J48" i="17"/>
  <c r="J47" i="17"/>
  <c r="J45" i="17"/>
  <c r="J35" i="17"/>
  <c r="J31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7" i="17"/>
  <c r="J6" i="17"/>
  <c r="J61" i="17"/>
  <c r="J46" i="17"/>
  <c r="J44" i="17"/>
  <c r="J86" i="17"/>
  <c r="J85" i="17"/>
  <c r="J84" i="17"/>
  <c r="J67" i="17"/>
  <c r="J65" i="17"/>
  <c r="J64" i="17"/>
  <c r="J63" i="17"/>
  <c r="J62" i="17"/>
  <c r="J60" i="17"/>
  <c r="J59" i="17"/>
  <c r="J58" i="17"/>
  <c r="J57" i="17"/>
  <c r="J56" i="17"/>
  <c r="J55" i="17"/>
  <c r="J54" i="17"/>
  <c r="J43" i="17"/>
  <c r="J42" i="17"/>
  <c r="J41" i="17"/>
  <c r="J40" i="17"/>
  <c r="J39" i="17"/>
  <c r="J38" i="17"/>
  <c r="J36" i="17"/>
  <c r="J34" i="17"/>
  <c r="J33" i="17"/>
  <c r="J32" i="17"/>
  <c r="J30" i="17"/>
  <c r="J29" i="17"/>
  <c r="J28" i="17"/>
  <c r="J27" i="17"/>
  <c r="J12" i="17"/>
  <c r="J11" i="17"/>
  <c r="J10" i="17"/>
  <c r="J8" i="17"/>
  <c r="J5" i="17"/>
  <c r="J4" i="17"/>
  <c r="J100" i="17"/>
  <c r="E11" i="3"/>
</calcChain>
</file>

<file path=xl/sharedStrings.xml><?xml version="1.0" encoding="utf-8"?>
<sst xmlns="http://schemas.openxmlformats.org/spreadsheetml/2006/main" count="3597" uniqueCount="1353">
  <si>
    <t>Red. broj</t>
  </si>
  <si>
    <t>Reg. broj</t>
  </si>
  <si>
    <t>Šifra</t>
  </si>
  <si>
    <t>Autori</t>
  </si>
  <si>
    <t>Nakladnik</t>
  </si>
  <si>
    <t>Broj primjeraka (KOM)</t>
  </si>
  <si>
    <t>1. RAZRED</t>
  </si>
  <si>
    <t>2. RAZRED</t>
  </si>
  <si>
    <t>3. RAZRED</t>
  </si>
  <si>
    <t>4. RAZRED</t>
  </si>
  <si>
    <t>5. RAZRED</t>
  </si>
  <si>
    <t>6. RAZRED</t>
  </si>
  <si>
    <t>7. RAZRED</t>
  </si>
  <si>
    <t>8. RAZRED</t>
  </si>
  <si>
    <t>Naziv udžbenika</t>
  </si>
  <si>
    <t>Vrsta izdanja</t>
  </si>
  <si>
    <t xml:space="preserve">6. RAZRED </t>
  </si>
  <si>
    <t xml:space="preserve">7. RAZRED      </t>
  </si>
  <si>
    <t xml:space="preserve">8. RAZRED     </t>
  </si>
  <si>
    <t>R. BR.</t>
  </si>
  <si>
    <t>OZNAKA TROŠKOVNIKA</t>
  </si>
  <si>
    <t>ŠKOLA</t>
  </si>
  <si>
    <t>UKUPNO</t>
  </si>
  <si>
    <t xml:space="preserve">TROŠKOVNIK A </t>
  </si>
  <si>
    <t>TROŠKOVNIK B</t>
  </si>
  <si>
    <t>TROŠKOVNIK C</t>
  </si>
  <si>
    <t>TROŠKOVNIK D</t>
  </si>
  <si>
    <t>OSNOVNA ŠKOLA LAPAD</t>
  </si>
  <si>
    <t>TROŠKOVNIK E</t>
  </si>
  <si>
    <t>TROŠKOVNIK F</t>
  </si>
  <si>
    <t>OSNOVNA ŠKOLA MOKOŠICA</t>
  </si>
  <si>
    <t>SVEUKUPNO: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</si>
  <si>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</si>
  <si>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</si>
  <si>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</si>
  <si>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</si>
  <si>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</si>
  <si>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</si>
  <si>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</si>
  <si>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</si>
  <si>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</si>
  <si>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</si>
  <si>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</si>
  <si>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</si>
  <si>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</si>
  <si>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</si>
  <si>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</si>
  <si>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</si>
  <si>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Šifra </t>
  </si>
  <si>
    <t>17.</t>
  </si>
  <si>
    <t>TROŠKOVNIK G</t>
  </si>
  <si>
    <t>OSNOVNA ŠKOLA MARIN DRŽIĆ</t>
  </si>
  <si>
    <t>OSNOVNA ŠKOLA MARIN GETALDIĆ</t>
  </si>
  <si>
    <t>OSNOVNA ŠKOLA IVAN GUNDULIĆ</t>
  </si>
  <si>
    <t>OSNOVNA ŠKOLA ANTUN MASLE</t>
  </si>
  <si>
    <t>18.</t>
  </si>
  <si>
    <t>19.</t>
  </si>
  <si>
    <t>20.</t>
  </si>
  <si>
    <t>R E K A P I T U L A C I J A:</t>
  </si>
  <si>
    <t>PČELICA 1, POČETNICA I. DIO</t>
  </si>
  <si>
    <t>Sonja Ivić, Marija Krmpotić</t>
  </si>
  <si>
    <t>Školska knjiga d.d.</t>
  </si>
  <si>
    <t>PČELICA 1, POČETNICA II. DIO</t>
  </si>
  <si>
    <t>ISTRAŽUJEMO NAŠ SVIJET 1</t>
  </si>
  <si>
    <t>Alena Letina, Tamara Kisovar Ivanda, Ivan De Zan</t>
  </si>
  <si>
    <t>DIP IN 1 : udžbenik engleskoga jezika s dodatnim digitalnim sadržajima u prvome razredu osnovne škole, prvi strani jezik</t>
  </si>
  <si>
    <t>Biserka Džeba, Vlasta Živković</t>
  </si>
  <si>
    <t>radni udžbenik</t>
  </si>
  <si>
    <t>PČELICA 2, I. I II. DIO</t>
  </si>
  <si>
    <t>MATEMATIKA 2, PRVI DIO</t>
  </si>
  <si>
    <t>Josip Markovac, Danica Vrgoč</t>
  </si>
  <si>
    <t>Alfa d.d.</t>
  </si>
  <si>
    <t>MATEMATIKA 2, DRUGI DIO</t>
  </si>
  <si>
    <t>ISTRAŽUJEMO NAŠ SVIJET 2</t>
  </si>
  <si>
    <t>Tamara Kisovar Ivanda, Alena Letina</t>
  </si>
  <si>
    <t>udžbenik prirode i društva s dodatnim digitalnim sadržajima u drugome razredu osnovne škole</t>
  </si>
  <si>
    <t>Ankica Španić, Jadranka Jurić, Terezija Zokić, Benita Vladušić</t>
  </si>
  <si>
    <t>Josip Markovac</t>
  </si>
  <si>
    <t>radni udžbenik iz matematike za treći razred osnovne škole</t>
  </si>
  <si>
    <t>ISTRAŽUJEMO NAŠ SVIJET 3</t>
  </si>
  <si>
    <t>Alena Letina, Tamara Kisovar Ivanda, Zdenko Braičić</t>
  </si>
  <si>
    <t>udžbenik prirode i društva s dodatnim digitalnim sadržajima u trećem razredu osnovne škole</t>
  </si>
  <si>
    <t>ŠKRINJICA SLOVA I RIJEČI 4, PRVI DIO</t>
  </si>
  <si>
    <t>Dubravka Težak, Marina Gabelica, Vesna Marjanović, Andrea Škribulja Horvat</t>
  </si>
  <si>
    <t>integrirani radni udžbenik iz hrvatskoga jezika za četvrti razred osnovne škole</t>
  </si>
  <si>
    <t>ŠKRINJICA SLOVA I RIJEČI 4, DRUGI DIO</t>
  </si>
  <si>
    <t>MATEMATIKA 4, PRVI DIO</t>
  </si>
  <si>
    <t>radni udžbenik iz matematike za četvrti razred osnovne škole</t>
  </si>
  <si>
    <t>MATEMATIKA 4, DRUGI DIO</t>
  </si>
  <si>
    <t>PRIRODA, DRUŠTVO I JA 4</t>
  </si>
  <si>
    <t>radni udžbenik iz prirode i društva za četvrti razred osnovne škole</t>
  </si>
  <si>
    <t>Profil Klett d.o.o.</t>
  </si>
  <si>
    <t>Snježana Čubrilo, Sandra Vitković</t>
  </si>
  <si>
    <t>Profil Klett</t>
  </si>
  <si>
    <t>Natalija Stipetić Čus, Blanka Petrinec Fulir, Dražen Jerabek, Stanka Pinjuh, Dalia Finek Brezarić, Goran Jeličić</t>
  </si>
  <si>
    <t>Alfa</t>
  </si>
  <si>
    <t>HELLO, WORLD!: udžbenik</t>
  </si>
  <si>
    <t>Ivana Kirin, Marinko Uremović</t>
  </si>
  <si>
    <t>udžbenik engleskog jezika za peti razred osnovne škole, peta godina učenja</t>
  </si>
  <si>
    <t>MATEMATIKA 5 : udžbenik 1.dio</t>
  </si>
  <si>
    <t>Branka Antunović Piton, Marjana Kuliš, Ivana Matić, Natalija Zvelf</t>
  </si>
  <si>
    <t>udžbenik matematike s dodatnim digitalnim sadržajima u petom razredu osnovne škole sa zadatcima za rješavanje, 1. dio</t>
  </si>
  <si>
    <t>MATEMATIKA 5 : udžbenik 2.dio</t>
  </si>
  <si>
    <t>udžbenik matematike s dodatnim digitalnim sadržajima u petom razredu osnovne škole sa zadatcima za rješavanje, 2. dio</t>
  </si>
  <si>
    <t>KLIO 5: udžbenik</t>
  </si>
  <si>
    <t>Sonja Bančić, Tina Matanić</t>
  </si>
  <si>
    <t>udžbenik petoga razreda</t>
  </si>
  <si>
    <t>MOJA ZEMLJA 1: udžbenik</t>
  </si>
  <si>
    <t>Ivan Gambiroža, Josip Jukić, Dinko Marin, Ana Mesić</t>
  </si>
  <si>
    <t>udžbenik iz geografije za peti razred</t>
  </si>
  <si>
    <t>Moja Zemlja 1 ( 2019.) prilagođeno</t>
  </si>
  <si>
    <t>Radni udžbenik iz geografije za peti razred osnovne škole (prilagođeno za učenike s teškoćama u učenju)</t>
  </si>
  <si>
    <t>SVIJET TEHNIKE 5: udžbenik</t>
  </si>
  <si>
    <t>Vladimir Delić, Ivan Jukić, Zvonko Koprivnjak, Sanja Kovačević, Antun Ptičar, Dragan Stanojević, Svjetlana Urbanek</t>
  </si>
  <si>
    <t>udžbenik tehničke kulture s dodatnim digitalnim sadržajima u petom razredu</t>
  </si>
  <si>
    <t>INFORMATIKA+ 5: udžbenik</t>
  </si>
  <si>
    <t>Ines Kniewald, Vinkoslav Galešev, Gordana Sokol, Vlasta Vlahović, Dalia Kager, Hrvoje Kovač</t>
  </si>
  <si>
    <t xml:space="preserve">udžbenik iz informatike za 5. razred </t>
  </si>
  <si>
    <t>Udžbenik.hr</t>
  </si>
  <si>
    <t>MERCI! 1 : udžbenik za francuski, 5. razred osnovne škole, druga godina učenja; methode de francais, livre de l'eleve + CD</t>
  </si>
  <si>
    <t>Adrien Payet, Isabel Rubio, Emile Ruiz</t>
  </si>
  <si>
    <t>RAGAZZINI.IT 2: udžbenik</t>
  </si>
  <si>
    <t>Nina Karković, Andreja Mrkonjić</t>
  </si>
  <si>
    <t>udžbenik talijanskoga jezika s dodatnim digitalnim sadržajima u petome razredu osnovne škole, 2. godina učenja</t>
  </si>
  <si>
    <t>HRVATSKI ZA 6/ŠESTICA: udžbenik</t>
  </si>
  <si>
    <t>Ela Družijanić-Hajdarević, Diana Greblički-Miculinić, Zrinka Romić, Nataša Jurić-Stanković</t>
  </si>
  <si>
    <t>ŠESTICA: hrvatska čitanka</t>
  </si>
  <si>
    <t>Diana Greblički-Miculinić, Krunoslav Matošević, Lidijčitanka iz hrvatskog jezika za šesti razred osnovne školea Sykora-Nagy, Dejana Tavas</t>
  </si>
  <si>
    <t>Čitanka iz hrvatskog jezika za šesti razred osnovne škole</t>
  </si>
  <si>
    <t>udžbenik engleskog jezika za šesti razred osnovne škole, šesta godina učenja</t>
  </si>
  <si>
    <t>Ružica Ambruš-Kiš, Nikolina Matoš, Tomislav Seletković, Snježana Stojaković, Zrinka Šimunović</t>
  </si>
  <si>
    <t>VREMEPLOV 6: udžbenik</t>
  </si>
  <si>
    <t>Anita Gambiraža Knez, Miljenko Hajdarović, Manuela Kujundžić, Šime Labor</t>
  </si>
  <si>
    <t>udžbenik povijesti za šesti razred</t>
  </si>
  <si>
    <t>Đurđica Ivančić, Gordana Kalanj Kraljević, Biljana Agić, Sanja Grbeš, Dubravka Karakaš, Ana Lopac Groš, Jasenka Meštrović</t>
  </si>
  <si>
    <t>INFORMATIKA +6, udžbenik</t>
  </si>
  <si>
    <t>Ines Kniewald, Vinkoslav Galešev, Gordana Sokol, VlastaVlahović, Dalia Kager</t>
  </si>
  <si>
    <t>udžbenik iz informatike za šesti razred osnovne škole</t>
  </si>
  <si>
    <t>Udžbenik.hr d.o.o.</t>
  </si>
  <si>
    <t>MOJA ZEMLJA 2: udžbenik</t>
  </si>
  <si>
    <t>udžbenik iz geografije za šesti razred osnovne škole</t>
  </si>
  <si>
    <t>Moja zemlja 2, prilagođeno (2020.)</t>
  </si>
  <si>
    <t>udžbenik iz geografije za šesti razred  (za učenike kojima je određen primjereni program osnovnog odgoja i obrazovanja)</t>
  </si>
  <si>
    <t>udžbenik talijanskog jezika s dodatnim digitalnim sadržajima u šestome razredu osnovne škole, 3. godina učenja</t>
  </si>
  <si>
    <t>HRVATSKI ZA 7 - radni udžbenik za učenike s teškoćama 1.dio i 2.dio</t>
  </si>
  <si>
    <t>radni udžbenik za pomoć učenicima pri učenju hrvatskoga jezika u 7. razredu osnovne škole 1. i 2. dio</t>
  </si>
  <si>
    <t>Sanja Božinović, Snježana Pavić, Mia Šavrljuga</t>
  </si>
  <si>
    <t>udžbenik engleskog jezika za sedmi razred osnovne škole, sedma godina učenja</t>
  </si>
  <si>
    <t>Nevenka Jakuš, Ivana Matić</t>
  </si>
  <si>
    <t>VREMEPLOV 7: udžbenik (primjereni program)</t>
  </si>
  <si>
    <t>Dijana Skrbin Kovačić</t>
  </si>
  <si>
    <t>udžbenik za pomoć učenicima pri učenju povijesti u sedmom razredu</t>
  </si>
  <si>
    <t>Moja zemlja 3, prilagođeno (2021.)</t>
  </si>
  <si>
    <t>Ante Kožul, Silvija Krpes, Krunoslav Samardžić, Milan Vukelić</t>
  </si>
  <si>
    <t>udžbenik iz geografije za sedmi razred (za učenike kojima je određen primjereni program osnovnog odgoja i obrazovanja)</t>
  </si>
  <si>
    <t>RAGAZZINI.IT 4: udžbenik</t>
  </si>
  <si>
    <t>udžbenik talijanskoga jezika s dodatnim digitalnim sadržajima u sedmom razredu osnovne škole, 4. godina učenja</t>
  </si>
  <si>
    <t>Krešimir Erdelja, Igor Stojaković</t>
  </si>
  <si>
    <t>BIOLOGIJA 8: udžbenik</t>
  </si>
  <si>
    <t>udžbenik biologije s dodatnim digitalnim sadržajima u osmom razredu osnovne škole</t>
  </si>
  <si>
    <t>KEMIJA 8: udžbenik</t>
  </si>
  <si>
    <t>Roko Vladušić, Sanda Šimičić, Miroslav Pernar</t>
  </si>
  <si>
    <t>udžbenik kemije s dodatnim digitalnim sadržajima u osmom razredu osnovne škole</t>
  </si>
  <si>
    <t>FIZIKA 8: udžbenik</t>
  </si>
  <si>
    <t>Danijela Takač, Sandra Ivković, Senada Tuhtan, Iva Petričević, Ivana Zakanji, Tanja Paris, Mijo Dropuljić</t>
  </si>
  <si>
    <t>udžbenik za istraživačku nastavu fizike u osmom razredu osnovne škole</t>
  </si>
  <si>
    <t>MOJA ZEMLJA 4 (2022) prilagođeno</t>
  </si>
  <si>
    <t>radni udžbenik iz geografije za osmi razred osnovne škole (Udžbenik je namijenjen učenicima kojima je određen primjereni program osnovnog odgoja i obrazovanja</t>
  </si>
  <si>
    <t>FIZIKA 8</t>
  </si>
  <si>
    <t>KLIO 8</t>
  </si>
  <si>
    <t>1.  RAZRED</t>
  </si>
  <si>
    <t>početnica</t>
  </si>
  <si>
    <t>MOJ SRETNI BROJ 1, udžbenik matematike  s dodatnim digitalnim sadržajima u prvom razredu</t>
  </si>
  <si>
    <t>Sanja Jakovljević Rogić, Dubravka Miklec, Graciella Prtajin</t>
  </si>
  <si>
    <t>udžbenik</t>
  </si>
  <si>
    <t>E-SVIJET 1, radni udžbenik informatike s dodatnim digitalnim sadržajima u prvom razredu osnovne škole</t>
  </si>
  <si>
    <t>Josipa Blagus, Nataša Ljubić Klemše, Ana Flisar Odorčić, Ivana Ružić, Nikola Mihočka</t>
  </si>
  <si>
    <t xml:space="preserve">NEW BUILDING BLOCKS 1; udžbenik engleskog jezika za drugi razred osnovne škole, prvi godina učenja </t>
  </si>
  <si>
    <t>Kristina Čajo Anđel, Daška Domljan, Ankica Knezović, Danka Singer</t>
  </si>
  <si>
    <t>PROFIL</t>
  </si>
  <si>
    <t>Profil</t>
  </si>
  <si>
    <t xml:space="preserve">NEW BUILDING BLOCKS 2; udžbenik engleskog jezika za drugi razred osnovne škole, druga godina učenja </t>
  </si>
  <si>
    <t>E-SVIJET 2, radni udžbenik informatike s dodatnim digitalnim sadržajima u drugom razredu osnovne škole</t>
  </si>
  <si>
    <t>D. Glasnović Gracin, G. Žokalj, T. Soucie</t>
  </si>
  <si>
    <t>NEW BUILDING BLOCKS 3, udžbenik engleskoga jezika za treći razred osnovne škole, treća godina učenja</t>
  </si>
  <si>
    <t>Kristina Čajo Anđel, Ankica Knezović</t>
  </si>
  <si>
    <t>E-SVIJET 3, radni udžbenik informatike s dodatnim digitalnim sadržajima u trećem razredu osnovne škole</t>
  </si>
  <si>
    <t>S. Ivić, M. Krmpotić</t>
  </si>
  <si>
    <t>integrirani radni udžbenik</t>
  </si>
  <si>
    <t>S. Jakovljević Rogić, D. Miklec, G. Prtajin</t>
  </si>
  <si>
    <t>Mešihat Islamske zajednice u Hrvatskoj</t>
  </si>
  <si>
    <t>NEW BUILDING BLOCKS 4; radni udžbenik engleskoga jezika za četvrti razred osnovne škole, četvrta godina učenja</t>
  </si>
  <si>
    <t>Kristina Čajo Anđel, Daška Domljan, Mia Šavrljuga</t>
  </si>
  <si>
    <t>Ivica Pažin, Ante Pavlović</t>
  </si>
  <si>
    <t>Kršćanska sadašnjost d.o.o.</t>
  </si>
  <si>
    <t>PAROLANDIA 1; radni udžbenik talijanskog jezika u četvrtom razredu osnovne škole, 1. godina učenja s dodatnim digitalnim sadržajima</t>
  </si>
  <si>
    <t>Dubravka Novak, Silvia Venchiarutti, Kristina Huljev</t>
  </si>
  <si>
    <t>#DEUTSCH 1; radni udžbenik njemačkog jezika u četvrtom razredu osnovne škole, 1. godina učenja s dodatnim digitalnim sadržajima</t>
  </si>
  <si>
    <t>Alexa Mathias, Jasmina Troha</t>
  </si>
  <si>
    <t>E-SVIJET 4, radni udžbenik informatike s dodatnim digitalnim sadržajima u četvrtom razredu osnovne škole</t>
  </si>
  <si>
    <t>Josipa Blagus, Nataša Ljubić Klemše, Ivana Ružić, Mario Stančić</t>
  </si>
  <si>
    <t>Anđelka Rihtarić, Marina Marijaćić</t>
  </si>
  <si>
    <t>Anita Šojat</t>
  </si>
  <si>
    <t>RAGAZZINI.IT 2; udžbenik talijanskog jezika u petom razredu osnovne škole, druga godina učenja</t>
  </si>
  <si>
    <t>flink mit deutsch 2 - neu!; udžbenik njemačkog jezika s dodatnim digitalnim sadržajima u petom razredu osnovne škole, druga godina učenja</t>
  </si>
  <si>
    <t>Plamenka Bernandi-Britvec, Jadranka Salopek, Jasmina Troha</t>
  </si>
  <si>
    <t>Marijana Bastić, Valerija Begić, Ana Bakarić, Bernarda Kralj Golub</t>
  </si>
  <si>
    <t>Magdalena Babić, Nikolina Bubica, Stanko Leko, Zoran Dimovski, Mario Stančić, Ivana Ružić, Nikola Mihočka, Branko Vejnović</t>
  </si>
  <si>
    <t>Mirjana Novak, Barbara Sipina</t>
  </si>
  <si>
    <t>RIGHT ON! 1; udžbenik iz engleskog jezika za 5. razred osnovne škole, 5. godina učenja</t>
  </si>
  <si>
    <t>Jenny Dooley</t>
  </si>
  <si>
    <t>FOOTSTEPS 2, udžbenik engleskoga jezika s dodatnim digitalnim sadržajima u šestome razredu osnovne škole, šesta godina učenja, prvi strani jezik</t>
  </si>
  <si>
    <t>Dora Božanić Malić, Olinka Breka, Ana Posnjak, Ivana Marinić</t>
  </si>
  <si>
    <t>#DEUTSCH 3, udžbenik njemačkog jezika s dodatnim digitalnim sadržajima u šestom razredu osnovne škole, 3. godina učenja</t>
  </si>
  <si>
    <t>Alexa Mathias, Jasmina Troha, Andrea Tukša</t>
  </si>
  <si>
    <t>RAGAZZINI.IT 3, udžbenik talijanskog jezika s dodatnim digitalnim sadržajima u šestome razredu osnovne škole, 3. godina učenja</t>
  </si>
  <si>
    <t>HELLO, WORLD! 7, udžbenik engleskog jezika za sedmi razred osnovne škole, sedma godina učenja</t>
  </si>
  <si>
    <t>Josip Periš, Marina Šimić, Ivana Perčić</t>
  </si>
  <si>
    <t>Kršćanska sadašnjost</t>
  </si>
  <si>
    <t>Husret Hasanović</t>
  </si>
  <si>
    <t>#DEUTSCH 4, udžbenik njemačkog jezika s dodatnim digitalnim sadržajima u sedmom razredu osnovne škole, 4. godina učenja</t>
  </si>
  <si>
    <t>RAGAZZINI.IT 4, udžbenik talijanskoga jezika s dodatnim digitalnim sadržajima u sedmom razredu osnovne škole, 4. godina učenja</t>
  </si>
  <si>
    <t>MOJA ZEMLJA 3; udžbenik iz geografije za sedmi razred osnovne škole</t>
  </si>
  <si>
    <t>Damir Bendelja, Žaklin Lukša, Emica Orešković, Monika Pavić, Nataša Pongrac, Renata Roščak</t>
  </si>
  <si>
    <t>Diana Greblički-Miculinić, Krunoslav Matošević, Lidija Sykora-Nagy, Dejana Tavas</t>
  </si>
  <si>
    <t>S. Čubrilo, S. Vitković</t>
  </si>
  <si>
    <t>Vladimir Paar, Sanja Martinko, Tanja Ćulibrk</t>
  </si>
  <si>
    <t>HELLO, WORLD!; radni udžbenik engleskog jezika za osmi razred osnovne škole, osma godina učenja</t>
  </si>
  <si>
    <t>Ivana Kirin, Bojana Palijan, Marinko Uremović</t>
  </si>
  <si>
    <t>Natalija Banov, Davor Brđanović, Sandra Frančišković, Sandra Ivančić, Eva Kirchmayer Bilić, Alenka Martinović, Darko Novosel, Tomislav Pehar, Filip Aver Jelavić</t>
  </si>
  <si>
    <t>Miroslav Huzjak</t>
  </si>
  <si>
    <t>Damir Čović, Valentina Dijačić, Tome Kovačević, Sanja Prodanović Trlin, Darko Suman, Alenka Šimić, Ivica Šimić, Marijan Vinković, Dragan Vlajinić</t>
  </si>
  <si>
    <t>PAROLANDIA 5; radni udžbenik talijanskog jezika u osmom razredu osnovne škole, 5. godina učenja s dodatnim digitalnim sadržajima</t>
  </si>
  <si>
    <t>#DEUTSCH 5; radni udžbenik njemačkog jezika u osmom razredu osnovne škole, 5. godina učenja s dodatnim digitalnim sadržajima</t>
  </si>
  <si>
    <t>udžbenik matematike s dodatnim digitalnim sadržajima</t>
  </si>
  <si>
    <t>DIP IN 1</t>
  </si>
  <si>
    <t>udžbenik engleskog jezika s dodatnim digitalnim sadržajima</t>
  </si>
  <si>
    <t>E-SVIJET 1</t>
  </si>
  <si>
    <t>PČELICA 2</t>
  </si>
  <si>
    <t>udžbenik s dodatnim digitalnim sadržajima, KOMPLET 1. i 2. dio</t>
  </si>
  <si>
    <t>MATEMATIČKA MREŽA 2</t>
  </si>
  <si>
    <t>Maja Cindrić, Irena Mišurac</t>
  </si>
  <si>
    <t>udžbenik s dodatnim digitalnim sadržajima</t>
  </si>
  <si>
    <t>DIP IN 2</t>
  </si>
  <si>
    <t>Biserka Džeba, Maja Mardešić</t>
  </si>
  <si>
    <t>E-SVIJET 2</t>
  </si>
  <si>
    <t>radni udžbenik s dodatnim digitalnim sadržajima</t>
  </si>
  <si>
    <t>Vesna Budinski, Martina Kolar Billege, Gordana Ivančić, Vlatka Mijić, Nevenka Puh Malogorski</t>
  </si>
  <si>
    <t>Marijana Martić, Gordana Ivančić, Anita Čupić, Marina Brničević Stanić, Jasminka Martinić Cezar</t>
  </si>
  <si>
    <t>Marijana Martić, Gordana Ivančić, Lorena Kuvačić Roje, Dubravka Tkalčec, Željana Lažeta</t>
  </si>
  <si>
    <t>E-SVIJET 3</t>
  </si>
  <si>
    <t>DIP IN 3</t>
  </si>
  <si>
    <t>Maja Mardešić</t>
  </si>
  <si>
    <t>Pavlović, Pažin, Mirjana</t>
  </si>
  <si>
    <t>KS</t>
  </si>
  <si>
    <t>Terezija Zokić, Benita Vladušić, Ankica Španić, Jadranka Jurić</t>
  </si>
  <si>
    <t>udžbenik matematike</t>
  </si>
  <si>
    <t>E-SVIJET 4</t>
  </si>
  <si>
    <t>GLAZBENI KRUG 4</t>
  </si>
  <si>
    <t>Ana Janković, Snježana Stojaković, Ružica Ambruš-Kiš</t>
  </si>
  <si>
    <t>DAROVI VJERE I ZAJEDNIŠTVA</t>
  </si>
  <si>
    <t>#DEUTSCH 1</t>
  </si>
  <si>
    <t>Sesame 1</t>
  </si>
  <si>
    <t>Denisot, Capouet</t>
  </si>
  <si>
    <t>HELLO, WORLD!</t>
  </si>
  <si>
    <t>udžbenik engleskog jezika</t>
  </si>
  <si>
    <t>GEA 1</t>
  </si>
  <si>
    <t>Danijel Orešić, Igor Tišma, Ružica Vuk, Alenka Bujan</t>
  </si>
  <si>
    <t>udžbenik geografije s dodatnim digitalnim sadržajima u petom razredu osnovne škole</t>
  </si>
  <si>
    <t>GLAZBENI KRUG 5</t>
  </si>
  <si>
    <t>udžbenik glazbene kulture za peti razred osnovne škole</t>
  </si>
  <si>
    <t>6055, 6056</t>
  </si>
  <si>
    <t>HRVATSKI BEZ GRANICA 5, KOMPLET 1. i 2 dio</t>
  </si>
  <si>
    <t>Julijana Levak, Iva Močibob, Jasmina Sandalić, Ida Pettö, Ksenija Budija</t>
  </si>
  <si>
    <t>integrirani udžbenik za hrvatski jezik s dodatnim digitalnim sadržajima u petome razredu osnovne škole  KOMPLET 1. i 2 dio</t>
  </si>
  <si>
    <t>#mojportal5</t>
  </si>
  <si>
    <t>udžbenik informatike s dodatnim digitalnim sadržajima u petom razredu osnovne škole</t>
  </si>
  <si>
    <t>MOJE BOJE 5</t>
  </si>
  <si>
    <t>MATEMATIKA 5</t>
  </si>
  <si>
    <t>KLIO 5</t>
  </si>
  <si>
    <t>udžbenik povijesti</t>
  </si>
  <si>
    <t>PRIRODA 5</t>
  </si>
  <si>
    <t>udžbenik prirode</t>
  </si>
  <si>
    <t>FLINK MIT DEUTSCH 2 NEU</t>
  </si>
  <si>
    <t>Plamenka Bernardi-Britvec, Jadranka Salopek, Jasmina Troha</t>
  </si>
  <si>
    <t>UČITELJU, GDJE STANUJEŠ?</t>
  </si>
  <si>
    <t>Kršćanska sadšnjost</t>
  </si>
  <si>
    <t>TK 5</t>
  </si>
  <si>
    <t>Marijan Vinković, Leon Zakanji, Tamara Valčić, Mato Šimunović, Darko Suman, Tijana Martić, Ružica Gulam, Damir Ereš, Fany Bilić</t>
  </si>
  <si>
    <t>HRVATSKI BEZ GRANICA 6, I. I II. DIO</t>
  </si>
  <si>
    <t>integrirani udžbenik hrvatskoga jezika i književnosti s dodatnim digitalnim sadržajima</t>
  </si>
  <si>
    <t>#mojportal6</t>
  </si>
  <si>
    <t>udžbenik informatike s dodatnim digitalnim sadržajima</t>
  </si>
  <si>
    <t>BIRAM SLOBODU</t>
  </si>
  <si>
    <t>udžbenik za katolički vjeronauk</t>
  </si>
  <si>
    <t>MOJE BOJE 6</t>
  </si>
  <si>
    <t>Miroslav Huzjak, Kristina Horvat-Blažinović</t>
  </si>
  <si>
    <t>udžbenik likovne kulture s dodatnim digitalnim sadržajima</t>
  </si>
  <si>
    <t>MATEMATIKA 6 , 1. I 2. dio</t>
  </si>
  <si>
    <t>Branka Antunović Piton, Ariana Bogner Boroš, Predrag Brkić, Marjana Kuliš, Tibor Rodiger, Natalija Zvelf</t>
  </si>
  <si>
    <t>#DEUTSCH 3</t>
  </si>
  <si>
    <t>udžbenik njemačkog jezika s dodatnim digitalnim sadržajima</t>
  </si>
  <si>
    <t>KLIO 6</t>
  </si>
  <si>
    <t>udžbenik povijesti s dodatnim digitalnim sadržajem u</t>
  </si>
  <si>
    <t>PRIRODA 6</t>
  </si>
  <si>
    <t>Biljana Agić, Sanja Grbeš, Dubravka Karakaš, Ana Lopac Groš, Jasenka Meštrović</t>
  </si>
  <si>
    <t>udžbenik iz prirode za 6. razred</t>
  </si>
  <si>
    <t>TK 6</t>
  </si>
  <si>
    <t>Leon Zakanji, Tamara Valčić, Mato Šimunović, Darko Suman, Tome Kovačević, Ana Majić, Damir Ereš, Ivo Tkalec, Dragan Vlajinić</t>
  </si>
  <si>
    <t>udžbenik tehničke kulture za 6</t>
  </si>
  <si>
    <t>ADOSPHÈRE 2</t>
  </si>
  <si>
    <t>Celine Himber, Marie-Laure Poletti</t>
  </si>
  <si>
    <t>MOJA ZEMLJA 2</t>
  </si>
  <si>
    <t>Udžbenik iz gografije za 6. razred osnovne škole</t>
  </si>
  <si>
    <t>GLAZBENI KRUG 6</t>
  </si>
  <si>
    <t>udžbenik glazbene kulture za 6. r</t>
  </si>
  <si>
    <t>Udžbenik</t>
  </si>
  <si>
    <t>ADOSPHÈRE 3</t>
  </si>
  <si>
    <t xml:space="preserve">Fabienne Gallon, Katia Grau, Ctherine Macquart-Martin
</t>
  </si>
  <si>
    <t>udžbenik za francuski jezik, 7. i 8. razred osnovne škole, 4. i 5. godina učenja, 2. strani jezik</t>
  </si>
  <si>
    <t>HRVATSKI ZA 7 / SEDMICA</t>
  </si>
  <si>
    <t>NEKA JE BOG PRVI</t>
  </si>
  <si>
    <t>Josip Periš, Marina Šimić, Ivana Perčić Procjena broja</t>
  </si>
  <si>
    <t>Martina Kosec, Romana Nikolić, Petra Ružić</t>
  </si>
  <si>
    <t>Branka Antunović Piton, Ariana Bogner Boroš, Predrag Brkić, Maja Karlo, Marjana Kuliš, Tibor Rodiger</t>
  </si>
  <si>
    <t>#DEUTSCH 4</t>
  </si>
  <si>
    <t>KLIO 7</t>
  </si>
  <si>
    <t>Leon Zakanji, Dragan Vlajinić, Damir Čović, Krešimir Kenfelj, Alenka Šimić, Sanja Prodanović Trlin, Marijan Vinković</t>
  </si>
  <si>
    <t>BIOLOGIJA 7</t>
  </si>
  <si>
    <t>Valerija Begić, Marijana Bastić, Ana Bakarić, Bernarda Kralj Golub, Julijana Madaj Prpić</t>
  </si>
  <si>
    <t>KEMIJA 7</t>
  </si>
  <si>
    <t>Sanja Lukić, Ivana Marić Zerdun, Nataša Trenčevska, Marijan Varga, Sonja Rupčić Petelinc</t>
  </si>
  <si>
    <t>Hello World 8</t>
  </si>
  <si>
    <t>Kirin, Palijan, Uremović</t>
  </si>
  <si>
    <t>Radni udžbenik iz engleskog jezika</t>
  </si>
  <si>
    <t>DEUTSCH 5</t>
  </si>
  <si>
    <t>Radni udžbenik, 5.godina učenja</t>
  </si>
  <si>
    <t>KEMIJA 8</t>
  </si>
  <si>
    <t>Sanja Lukić, Ivana Marić Zerdun, Marijan Varga, Sandra Krmpotić-Gržančić, Dunja Maričević</t>
  </si>
  <si>
    <t>udžbenik kemije s dodatnim digitalnim sadržajima</t>
  </si>
  <si>
    <t>FIZIKA OKO NAS 8</t>
  </si>
  <si>
    <t>Matematički izazovi 8, 1. dio</t>
  </si>
  <si>
    <t>Pajić, Bošnjak, Čulina, Grgić</t>
  </si>
  <si>
    <t>Udžbenik sa zadatcima za vježbanje</t>
  </si>
  <si>
    <t>Matematički izazovi 8, 2. dio</t>
  </si>
  <si>
    <t>MATEMATIČKI IZAZOVI 8,  (za učenike kojima je određen primjereni program osnovnog odgoja i obrazovanja) - prvi dio</t>
  </si>
  <si>
    <t>udžbenik (primjereni program)</t>
  </si>
  <si>
    <t>MATEMATIČKI IZAZOVI 8, (za učenike kojima je određen primjereni program osnovnog odgoja i obrazovanja) - drugi dio</t>
  </si>
  <si>
    <t>Periš, Šimić, Perčić</t>
  </si>
  <si>
    <t>Hrvatski za 8/Osmica</t>
  </si>
  <si>
    <t>PRIRODA, DRUŠTVO I JA 1</t>
  </si>
  <si>
    <t>NEW BUILDING BLOCKS 1</t>
  </si>
  <si>
    <t>udžbenik engleskoga jezika za prvi razred osnovne škole, prva godina učenja</t>
  </si>
  <si>
    <t>Dubravka Glasnović Gracin, Gabriela Žokalj, Tanja Soucie</t>
  </si>
  <si>
    <t>PRIRODA, DRUŠTVO I JA 2</t>
  </si>
  <si>
    <t>Mila Bulić, Gordana Kralj, Lidija Križanić, Karmen Hlad, Andreja Kovač, Andreja Kosorčić</t>
  </si>
  <si>
    <t>Josip Šimunović, Tihana Petković, Suzana Lipovac</t>
  </si>
  <si>
    <t>NEW BUILDING BLOCKS 2</t>
  </si>
  <si>
    <t>udžbenik engleskoga jezika za drugi razred osnovne škole, druga godina učenja</t>
  </si>
  <si>
    <t>NEW BUILDING BLOCKS 3</t>
  </si>
  <si>
    <t>udžbenik engleskoga jezika za treći razred osnovne škole, treća godina učenja</t>
  </si>
  <si>
    <t>ZLATNA VRATA 4</t>
  </si>
  <si>
    <t>integrirani radni udžbenik hrvatskoga jezika u četvrtom razredu osnovne škole, 1. i 2. dio s dodatnim digitalnim sadržajima</t>
  </si>
  <si>
    <t>MOJ SRETNI BROJ 4</t>
  </si>
  <si>
    <t>udžbenik prirode i društva u četvrtom razredu osnovne škole s dodatnim digitalnim sadržajima</t>
  </si>
  <si>
    <t>ISTRAŽUJEMO NAŠ SVIJET 4</t>
  </si>
  <si>
    <t>Tamara Kisovar Ivanda, Alena Letina, Zdenko Braičić</t>
  </si>
  <si>
    <t>NEW BUILDING BLOCKS 4</t>
  </si>
  <si>
    <t>radni udžbenik engleskoga jezika za četvrti razred osnovne škole, četvrta godina učenja</t>
  </si>
  <si>
    <t>udžbenik za katolički vjeronauk četvrti razreda osnovne škole</t>
  </si>
  <si>
    <t>ALLEGRO 4</t>
  </si>
  <si>
    <t>Natalija Banov, Davor Brđanović, Sandra Frančišković, Sandra Ivančić, Eva Kirchmayer Bilić, Alenka Martinović, Darko Novosel, Tomislav Pehar</t>
  </si>
  <si>
    <t>udžbenik glazbene kulture u četvrtom razredu osnovne škole s dodatnim digitalnim sadržajima</t>
  </si>
  <si>
    <t>PAROLANDIA 1</t>
  </si>
  <si>
    <t>radni udžbenik talijanskog jezika u četvrtom razredu osnovne škole, 1. godina učenja s dodatnim digitalnim sadržajima</t>
  </si>
  <si>
    <t>REPORTEROS INTERNACIONALES 1</t>
  </si>
  <si>
    <t>Marcela Calabia, Maria Letizia Galli, Maria Signo Fuentes</t>
  </si>
  <si>
    <t>udžbenik za španjolski jezik, 4. i/ili 5. razred osnovne škole, prvi i drugi strani jezik</t>
  </si>
  <si>
    <t>RIGHT ON! 1</t>
  </si>
  <si>
    <t>udžbenik iz engleskog jezika za 5. razred osnovne škole, 5. godina učenja</t>
  </si>
  <si>
    <t>RAGAZZINI.IT 2</t>
  </si>
  <si>
    <t>Alka script</t>
  </si>
  <si>
    <t>Romana Nakić</t>
  </si>
  <si>
    <t>Udžbenik s radnom bilježnicom iz matematike za učenike 5. razreda s teškoćama u učenju.</t>
  </si>
  <si>
    <t>RIGHT ON! 2</t>
  </si>
  <si>
    <t>udžbenik iz engleskog jezika za 6. razred osnovne škole, 6. godina učenja</t>
  </si>
  <si>
    <t>OPAŽAM, OBLIKUJEM 6</t>
  </si>
  <si>
    <t>udžbenik iz likovne kulture za 6. razred osnovne škole</t>
  </si>
  <si>
    <t>RAGAZZINI.IT 3</t>
  </si>
  <si>
    <t>udžbenik matematike s dodatnim digitalnim sadržajima u šestom razredu osnovne škole sa zadatcima za rješavanje, 1. i 2. dio</t>
  </si>
  <si>
    <t>RIGHT ON! 3</t>
  </si>
  <si>
    <t>udžbenik iz engleskog jezika za sedmi razred osnovne škole (sedma godina učenja)</t>
  </si>
  <si>
    <t>#MOJPORTAL7</t>
  </si>
  <si>
    <t>udžbenik njemačkog jezika s dodatnim digitalnim sadržajima u sedmom razredu osnovne škole, 4. godina učenja</t>
  </si>
  <si>
    <t>VREMEPLOV 7</t>
  </si>
  <si>
    <t>IGOR DESPOT, GORDANA FROL, MILJENKO HAJDAROVIĆ</t>
  </si>
  <si>
    <t>udžbenik povijesti za sedmi razred osnovne škole</t>
  </si>
  <si>
    <t>D. Skrbin Kovačić</t>
  </si>
  <si>
    <t>radni udžbenik za pomoć učenicima pri učenju povijesti u sedmom razredu osnovne škole</t>
  </si>
  <si>
    <t>RAGAZZINI.IT 4</t>
  </si>
  <si>
    <t>MOJA ZEMLJA 3</t>
  </si>
  <si>
    <t>udžbenik iz geografije za sedmi razred osnovne škole</t>
  </si>
  <si>
    <t>udžbenik matematike u sedmom razredu osnovne škole sa zadatcima za rješavanje 1. i 2. dio</t>
  </si>
  <si>
    <t xml:space="preserve">radni udžbenik za učenike s teškoćama </t>
  </si>
  <si>
    <t>Nevenka Jakuš i Ivana Matić</t>
  </si>
  <si>
    <t>Ela Družijanić-Hajdarević, Dijana Greblički-Miculinić, Zrinka Romić, Nataša Jurić-Stanković</t>
  </si>
  <si>
    <t>MATEMATIČKI IZAZOVI 8, PRVI DIO</t>
  </si>
  <si>
    <t>Gordana Paić, Željko Bošnjak, Boris Čulina, Niko Grgić</t>
  </si>
  <si>
    <t>udžbenik sa zadatcima za vježbanje iz matematike za osmi razred osnovne škole</t>
  </si>
  <si>
    <t>MATEMATIČKI IZAZOVI 8, DRUGI DIO</t>
  </si>
  <si>
    <t>HRVATSKI ZA 8 / OSMICA</t>
  </si>
  <si>
    <t>MOJA ZEMLJA 4</t>
  </si>
  <si>
    <t>udžbenik iz geografije za osmi razred</t>
  </si>
  <si>
    <t>VREMEPLOV 8</t>
  </si>
  <si>
    <t>Tomislav Bogdanović, Miljenko Hajdarović, Domagoj Švigir</t>
  </si>
  <si>
    <t>udžbenik povijesti za osmi razred</t>
  </si>
  <si>
    <t>Miljenko Hajdarović, D. Skrbin Kovačić, V.Matotek</t>
  </si>
  <si>
    <t>radni udžbenik za pomoć učenicima pri učenju povijesti u osmom razredu</t>
  </si>
  <si>
    <t>RIGHT ON! 4</t>
  </si>
  <si>
    <t>udžbenik iz engleskog jezika za osmi razred (osma godina učenja)</t>
  </si>
  <si>
    <t>#DEUTSCH 5</t>
  </si>
  <si>
    <t>radni udžbenik njemačkog jezika u osmom razredu osnovne škole, 5. godina učenja s dodatnim digitalnim sadržajima</t>
  </si>
  <si>
    <t>REPORTEROS INTERNACIONALES 3</t>
  </si>
  <si>
    <t>Barbara Bruna Bonetto, Marcela Calabia, Natalia Cancellieri, Maria Letizia Galli, Matilde Martinez, Sara Ruth Talledo Hernandez</t>
  </si>
  <si>
    <t>udžbenik za španjolski jezik, za 7. i/ili 8. razred osnovne škole, prvi i drugi strani jezik</t>
  </si>
  <si>
    <t>Snježana Bakarić Palička, Sanja Ćorić Grgić, Ivana Križanac, Žaklin Lukša</t>
  </si>
  <si>
    <t>Charlotte Covill, Mary Charrington, Paul Shipton</t>
  </si>
  <si>
    <t>U Božjoj ljubavi</t>
  </si>
  <si>
    <t>Glas Koncila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</si>
  <si>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</si>
  <si>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</si>
  <si>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 xml:space="preserve"> Emina Mešić i Alem Crnkić           </t>
  </si>
  <si>
    <t>E-SVIJET 2 : radni udžbenik informatike s dodatnim digitalnim sadržajima u drugom razredu osnovne škole</t>
  </si>
  <si>
    <t xml:space="preserve"> Emina Mešić</t>
  </si>
  <si>
    <t>radni udžbenik za 3. razred osnovne škole, 1. dio</t>
  </si>
  <si>
    <t>radni udžbenik za 3. razred osnovne škole, 2. dio</t>
  </si>
  <si>
    <t>DIP IN 3 : udžbenik engleskoga jezika s dodatnim digitalnim sadržajima u trećem razredu osnovne škole</t>
  </si>
  <si>
    <t>E-SVIJET 3 : radni udžbenik informatike s dodatnim digitalnim sadržajima u trećem razredu osnovne škole</t>
  </si>
  <si>
    <t xml:space="preserve"> Melisa Arslani i Haris Opardija </t>
  </si>
  <si>
    <t xml:space="preserve"> Mešihat Islamske zajednice u Hrvatskoj</t>
  </si>
  <si>
    <t>SUPER MATEMATIKA ZA PRAVE TRAGAČE 4 : radni udžbenik za 4. razred osnovne škole, 1. dio</t>
  </si>
  <si>
    <t>Marijana Martić, Gordana Ivančić, Jadranka Dunatov, Marina Brničević Stanić, Jasminka Martinić Cezar</t>
  </si>
  <si>
    <t>SUPER MATEMATIKA ZA PRAVE TRAGAČE 4 : radni udžbenik za 4. razred osnovne škole, 2. dio</t>
  </si>
  <si>
    <t>DIP IN 4 : radni udžbenik engleskog jezika u četvrtom razredu osnovne škole, 4. godina učenja s dodatnim digitalnim sadržajima</t>
  </si>
  <si>
    <t>Suzana Ban, Dubravka Blažić</t>
  </si>
  <si>
    <t>Darovi vjere i zajedništva</t>
  </si>
  <si>
    <t>E-SVIJET 4 : radni udžbenik informatike s dodatnim digitalnim sadržajima u četvrtom razredu osnovne škole</t>
  </si>
  <si>
    <t>PAROLANDIA 1: radni udžbenik talijanskog jezika u četvrtom razredu osnovne škole, 1. godina učenja s dodatnim digitalnim sadržajima</t>
  </si>
  <si>
    <t>#DEUTSCH 1 : radni udžbenik njemačkog jezika u četvrtom razredu osnovne škole, 1. godina učenja s dodatnim digitalnim sadržajima</t>
  </si>
  <si>
    <t>Cap Sur 1, udžbenik</t>
  </si>
  <si>
    <t>Pauline Grazian, Gwendoline Le Ray, Stephanie Pace</t>
  </si>
  <si>
    <t>SVIJET TEHNIKE 5</t>
  </si>
  <si>
    <t>Grupa autora</t>
  </si>
  <si>
    <t>Hello, World 5</t>
  </si>
  <si>
    <t>Ragazzini.it 2</t>
  </si>
  <si>
    <t>Maximal 2</t>
  </si>
  <si>
    <t>Reporteros internacionales 1</t>
  </si>
  <si>
    <t xml:space="preserve">MATEMATIKA 6 </t>
  </si>
  <si>
    <t>Damir Bendelja, Doroteja Domjanović Horvat, Diana Garašić, Žaklin Lukša, Ines Budić, Đurđica Culjak, Marijana Gudić</t>
  </si>
  <si>
    <t>udžbenik prirode s dodatnim digitalnim sadržajima u šestom razredu osnovne škole</t>
  </si>
  <si>
    <t xml:space="preserve">MOJE BOJE 6  </t>
  </si>
  <si>
    <t>udžbenik likovne kulture s dodatnim digitalnim sadržajima u šestom razredu osnovne škole</t>
  </si>
  <si>
    <t xml:space="preserve">GEA 2  </t>
  </si>
  <si>
    <t>Danijel Orešić, Igor Tišma, Ružica Vuk, Alenka Bujan, Predrag Kralj</t>
  </si>
  <si>
    <t>udžbenik geografije s dodatnim digitalnim sadržajima u šestom razredu osnovne škole</t>
  </si>
  <si>
    <t xml:space="preserve">#MOJPORTAL6  </t>
  </si>
  <si>
    <t>Magdalena Babić, Nikolina Bubica, Stanko Leko, Zoran Dimovski, Mario Stančić, Nikola Mihočka, Ivana Ružić, Branko Vejnović</t>
  </si>
  <si>
    <t>udžbenik informatike u šestom razredu osnovne škole</t>
  </si>
  <si>
    <t xml:space="preserve"> Aziz Hasanović i Vahid Hadžić</t>
  </si>
  <si>
    <t>Hello, Wold 6</t>
  </si>
  <si>
    <t>#Deutsch 3</t>
  </si>
  <si>
    <t>Ragazzini.it 3</t>
  </si>
  <si>
    <t> Nina Karković, Andreja Mrkonjić</t>
  </si>
  <si>
    <t>Reporteros internacionales 2</t>
  </si>
  <si>
    <t>Marcela Calabia, Sonia Campos, Maria Letizia Gallo, Jorgelina Emilse San Pedro, Maria Signo Fuentes, Sara Ruth Talledo Hernande</t>
  </si>
  <si>
    <t>MATEMATIKA 7 : udžbenik matematike s dodatnim digitalnim sadržajima u sedmom razredu osnovne škole sa zadatcima za rješavanje, 1. i 2. dio</t>
  </si>
  <si>
    <t xml:space="preserve">BIOLOGIJA 7 </t>
  </si>
  <si>
    <t>udžbenik iz biologije za sedmi razred osnovne škole</t>
  </si>
  <si>
    <t>udžbenik kemije s dodatnim digitalnim sadržajima u sedmom razredu osnovne škole</t>
  </si>
  <si>
    <t>FIZIKA OKO NAS 7 : udžbenik fizike s dodatnim digitalnim sadržajima u sedmom razredu osnovne škole</t>
  </si>
  <si>
    <t>Allegro 7</t>
  </si>
  <si>
    <t>OPAŽAM, OBLIKUJEM 7 : udžbenik iz likovne kulture za 7. razred osnovne škole</t>
  </si>
  <si>
    <t>Erdelja, Krešimir i Stojaković, Igor</t>
  </si>
  <si>
    <t>TK 7- udzbenik tehničke k. Za 7.raz</t>
  </si>
  <si>
    <t xml:space="preserve">  Husret Hasanović</t>
  </si>
  <si>
    <t>Footsteps 3</t>
  </si>
  <si>
    <t>Dora Božanić, Olinka Breka, Ana Posnjak, Ivana Marinić</t>
  </si>
  <si>
    <t>Maximal 4</t>
  </si>
  <si>
    <t>udžbenik njemačkog jezika</t>
  </si>
  <si>
    <t>Ragazzini.it 4</t>
  </si>
  <si>
    <t>Branka Antunović Piton, Ariana Bogner Boroš, Lahorka Havranek Bijuković, Predrag Brkić, Maja Karlo, Marjana Kuliš, Ivana Matić, Tibor Rodiger, Kristina Vučić</t>
  </si>
  <si>
    <t>BIOLOGIJA 8</t>
  </si>
  <si>
    <t>udžbenik kemije za osmi razred osnovne škole</t>
  </si>
  <si>
    <t xml:space="preserve">FIZIKA 8 </t>
  </si>
  <si>
    <t>udžbenik iz likovne kulture za osmi razred osnovne škole</t>
  </si>
  <si>
    <t>Helo, World 8</t>
  </si>
  <si>
    <t>radni udžbenik engleskog jezika za osmi razred osnovne škole, osma godina učenja</t>
  </si>
  <si>
    <t>#Deutsch 5</t>
  </si>
  <si>
    <t>Prolandia 5</t>
  </si>
  <si>
    <t>Reporteros internacionales 3</t>
  </si>
  <si>
    <t>OSNOVNA ŠKOLA IVANA GUNDULIĆA - Djelomična integracija</t>
  </si>
  <si>
    <t>Sonja Ivić i Marija Krmpotić</t>
  </si>
  <si>
    <t>U BOŽJOJ LJUBAVI</t>
  </si>
  <si>
    <t>udžbenik engleskoga jezika s dodatnim digitalnim sadržajima u prvome razredu osnovne škole, prvi strani jezik</t>
  </si>
  <si>
    <t>radni udžbenik informatike s dodatnim digitalnim sadržajima</t>
  </si>
  <si>
    <t>Mešihat IZ  u HR</t>
  </si>
  <si>
    <t xml:space="preserve">PČELICA 2, I. I II. DIO </t>
  </si>
  <si>
    <t>udžbenik za katolički vjeronauk drugoga razreda osnovne škole</t>
  </si>
  <si>
    <t>udžbenik engleskoga jezika s dodatnim digitalnim sadržajima u drugom razredu osnovne škole</t>
  </si>
  <si>
    <t>radni udžbenik informatike s s dodatnim digitalnim sadržajima u 2. razredu</t>
  </si>
  <si>
    <t>Udžbenik Islamskog vjeronauka za 2. razred OŠ</t>
  </si>
  <si>
    <t>Emina Mešić</t>
  </si>
  <si>
    <t>Melisa Arslani i  Haris Opardija</t>
  </si>
  <si>
    <t xml:space="preserve">Mešihat IZ u HR  </t>
  </si>
  <si>
    <t xml:space="preserve">DIP IN 4 </t>
  </si>
  <si>
    <t>radni udžbenik engleskog jezika u četvrtom razredu osnovne škole, 4. godina učenja s dodatnim digitalnim sadržajima</t>
  </si>
  <si>
    <t>DEUTSCH 1</t>
  </si>
  <si>
    <t>udžbenik glazbene kulture za 4. razred</t>
  </si>
  <si>
    <t>HRVATSKI BEZ GRANICA 5, 1. dio</t>
  </si>
  <si>
    <t>integrirani udžbenik za hrvatski jezik s dodatnim digitalnim sadržajima u petome razredu osnovne škole</t>
  </si>
  <si>
    <t>HRVATSKI BEZ GRANICA 5, 2. dio</t>
  </si>
  <si>
    <t>MATEMATIKA 5 : 1. dio</t>
  </si>
  <si>
    <t>MATEMATIKA 5 : 2. dio</t>
  </si>
  <si>
    <t>udžbenik matematike s dodatnim digitalnim sadržajima u petom razredu osnovne škole sa zadatcima za rješavanje, 2.dio</t>
  </si>
  <si>
    <t># MOJ PORTAL 5</t>
  </si>
  <si>
    <t>TEHNIČKA KULTURA 5</t>
  </si>
  <si>
    <t>HRVATSKI BEZ GRANICA 6, I. DIO</t>
  </si>
  <si>
    <t xml:space="preserve"> Julijana Levak, Iva Močibob, Jasmina Sandalić, Ida Pettö, Ksenija Budija</t>
  </si>
  <si>
    <t>HRVATSKI BEZ GRANICA 6, II. DIO</t>
  </si>
  <si>
    <t xml:space="preserve">MATEMATIKA 6 : 1. dio </t>
  </si>
  <si>
    <t>udžbenik matematike s dodatnim digitalnim sadržajima u šestom razredu osnovne škole sa zadatcima za rješavanje, 1. dio</t>
  </si>
  <si>
    <t xml:space="preserve">MATEMATIKA 6 : 2. dio </t>
  </si>
  <si>
    <t>udžbenik matematike s dodatnim digitalnim sadržajima u šestom razredu osnovne škole sa zadatcima za rješavanje, 2. dio</t>
  </si>
  <si>
    <t>jana Agić, Sanja Grbeš, Dubravka Karakaš, Ana Lopac Groš, Jasenka Meštrović</t>
  </si>
  <si>
    <t>Profil Klett d.o.o</t>
  </si>
  <si>
    <t>GEA 2</t>
  </si>
  <si>
    <t>udžbenik geografije s dodatnim digitalnim sadržajima u šestom</t>
  </si>
  <si>
    <t># MOJ  PORTAL 6</t>
  </si>
  <si>
    <t>GEA 3</t>
  </si>
  <si>
    <t>Lidija Borko, Ružica Vuk</t>
  </si>
  <si>
    <t>udžbenik geografije u 7. razredu s dodatnim digitalnim sadržajima</t>
  </si>
  <si>
    <t>DEUTSCH 4</t>
  </si>
  <si>
    <t>HRVATSKE JEZIČNE NITI 8</t>
  </si>
  <si>
    <t>Sanja Milolaža, Ina Randić Đorđević, Linda Šimunović Nakić, SanjaBosak i Bernardina Petrović</t>
  </si>
  <si>
    <t xml:space="preserve">udžbenik iz hrvatskog jezika za 8. razred </t>
  </si>
  <si>
    <t>Anita Katić, Dalia Mirt i Lidija Vešligaj</t>
  </si>
  <si>
    <t>MOJE BOJE 8</t>
  </si>
  <si>
    <t>GEA 4</t>
  </si>
  <si>
    <t>Danijel Orešić, Igor Tišma, Ružica Vuk i Alenka Bujan</t>
  </si>
  <si>
    <t>HELLO WORLD</t>
  </si>
  <si>
    <t>Ivana Kirin, Marinko Uremović i Bojana Palijan</t>
  </si>
  <si>
    <t xml:space="preserve"> DEUTSCH 5</t>
  </si>
  <si>
    <t>Alexa Mathias, Jasmina Trona i Andra Tukša</t>
  </si>
  <si>
    <t>radni udžbenik  njemačkog jezika u 8. razredu  s dodatnim digitalnim sadržajima</t>
  </si>
  <si>
    <t>UKORAK S ISUSOM</t>
  </si>
  <si>
    <t>Vesna Đurek</t>
  </si>
  <si>
    <t>MOJA NAJDRAŽA PRIRODA I MOJE NAJDRAŽE DRUŠTVO 2</t>
  </si>
  <si>
    <t>ČITAM I PIŠEM 1, HRVATSKA POČETNICA</t>
  </si>
  <si>
    <t>Dunja Pavličević-Franić, Vladimira Velički, Katarina Aladrović Slovaček, Vlatka Domišljanović</t>
  </si>
  <si>
    <t xml:space="preserve">radni udžbenik </t>
  </si>
  <si>
    <t>ČITAM I PIŠEM 1, HRVATSKA ČITANČICA</t>
  </si>
  <si>
    <t xml:space="preserve">radna čitanka 
</t>
  </si>
  <si>
    <t>PČELICA 1, POČETNICA 2. DIO</t>
  </si>
  <si>
    <t>MATEMATIKA 1, PRVI DIO</t>
  </si>
  <si>
    <t>Josip Markovac, Ivana Lović Štenc</t>
  </si>
  <si>
    <t>radni udžbenik iz matematike za prvi razred osnovne škole</t>
  </si>
  <si>
    <t>MATEMATIKA 1, DRUGI DIO</t>
  </si>
  <si>
    <t>radni udžbenik iz prirode i društva za prvi razred osnovne škole</t>
  </si>
  <si>
    <t>e-SVIJET 1</t>
  </si>
  <si>
    <t>MOJ SRETNI BROJ 1</t>
  </si>
  <si>
    <t>EUREKA 1</t>
  </si>
  <si>
    <t>ČITAM I PIŠEM 2 (RUKOPISNO PISMO I JEZIČNI UDŽBENIK)</t>
  </si>
  <si>
    <t>ČITAM I PIŠEM 2</t>
  </si>
  <si>
    <t>Tamara Turza-Bogdan, Slavica Pospiš, Vladimira Velički</t>
  </si>
  <si>
    <t xml:space="preserve">radna čitanka </t>
  </si>
  <si>
    <t>MOJ SRETNI BROJ 2</t>
  </si>
  <si>
    <t>e-SVIJET 2</t>
  </si>
  <si>
    <t>ČITAM I PIŠEM 3, JEZIČNI UDŽBENIK</t>
  </si>
  <si>
    <t>radni udžbenik iz hrvatskoga jezika za treći razred osnovne škole</t>
  </si>
  <si>
    <t>ČITAM I PIŠEM 3, ČITANKA</t>
  </si>
  <si>
    <t>radna čitanka iz hrvatskoga jezika za treći razred osnovne škole</t>
  </si>
  <si>
    <t>PRIRODA, DRUŠTVO I JA 3</t>
  </si>
  <si>
    <t>Mila Bulić, Gordana Kralj, Lidija Križanić, Marija Lesandrić</t>
  </si>
  <si>
    <t>radni udžbenik iz prirode i društva za treći razred osnovne škole</t>
  </si>
  <si>
    <t>ZLATNA VRATA 3</t>
  </si>
  <si>
    <t>integrirani radni udžbenik hrvatskoga jezika s dodatnim digitalnim sadržajem u trećem razredu osnovne škole</t>
  </si>
  <si>
    <t>e-SVIJET 3</t>
  </si>
  <si>
    <t>MOJ SRETNI BROJ 3</t>
  </si>
  <si>
    <t>U LJUBAVI I POMIRENJU</t>
  </si>
  <si>
    <t>Sonja Ivić, Marija Krmpotić, Nina Pezelj, Marija Novosel</t>
  </si>
  <si>
    <t>ČITAM I PIŠEM 4</t>
  </si>
  <si>
    <t>Tamara Turza-Bogdan, Slavica Pospiš</t>
  </si>
  <si>
    <t>radna čitanka iz hrvatskog jezika</t>
  </si>
  <si>
    <t>radni udžbenik iz hrvatskoga jezika za četvrti razred osnovne škole</t>
  </si>
  <si>
    <t>Nikola Štambak, Tomislav Šarlija, Dragana Mamić,Gordana Kralj,Mila Bulić</t>
  </si>
  <si>
    <t>DIP IN 4</t>
  </si>
  <si>
    <t>e-SVIJET 4</t>
  </si>
  <si>
    <t>radni udžbenik sa zadatcima za vježbanje, prilagođeno za učenike s teškoćama</t>
  </si>
  <si>
    <t>#MOJPORTAL6</t>
  </si>
  <si>
    <t>MOJE BOJE 7</t>
  </si>
  <si>
    <t>SVIJET GLAZBE 8</t>
  </si>
  <si>
    <t>Ana ostojić, Nera Đonlić, Tina Pajdaš, Nikola Sebastian Jambrošić, Marica Tadin, Domagoj Brlečić</t>
  </si>
  <si>
    <t>NAŠ HRVATSKI 8</t>
  </si>
  <si>
    <t>udžbenik hrvatskog jezika u osmom razredu osnovne škole s dodatnim digitalnim sadržajima</t>
  </si>
  <si>
    <t>SNAGA RIJEČI 8</t>
  </si>
  <si>
    <t>hrvatska čitanka za osmi razred osnovne škole s dodatnim digitalnim sadržajima</t>
  </si>
  <si>
    <t>udžbenik likovne kulture s dodatnim digitalnim sadržajima u osmom razredu osnovne škole</t>
  </si>
  <si>
    <t>udžbenik sa zadatcima za vježbanje iz matematike</t>
  </si>
  <si>
    <t>MIŠOLOVKA 2</t>
  </si>
  <si>
    <t>Slavica Horvat, Martina Prpić</t>
  </si>
  <si>
    <t>MIŠOLOVKA 3</t>
  </si>
  <si>
    <t>Gordana Sokol, Mihaela Mandić, Gordana Lohajner, Jasmina Purgar</t>
  </si>
  <si>
    <t>udžbenik iz informatike za 3. razred</t>
  </si>
  <si>
    <t>MIŠOLOVKA 4</t>
  </si>
  <si>
    <t>Gordana Sokol, Jasmina Purgar, Mihaela Mandić, Gordana Lohajner</t>
  </si>
  <si>
    <t>udžbenik iz informatike za 4. razred</t>
  </si>
  <si>
    <t>Kristina Čajo Anđel, Daška Domljan, Paula Vranković</t>
  </si>
  <si>
    <t>udžbenik engleskoga jezika sa zvučnim cd-om za četvrti razred osnovne škole, IV. godina učenja</t>
  </si>
  <si>
    <t>Ivica Pažin i Ante Pavlović</t>
  </si>
  <si>
    <t>udžbenik za katolički vjeronauk četvrtoga razreda</t>
  </si>
  <si>
    <t>PAROLANDIA 1, udžbenik</t>
  </si>
  <si>
    <t>KLIO 8: udžbenik</t>
  </si>
  <si>
    <t>udžbenik povijesti u osmome razredu osnovne škole s dodatnim digitalnim sadržajima</t>
  </si>
  <si>
    <t>INFORMATIKA+ 8: udžbenik</t>
  </si>
  <si>
    <t>Ines Kniewald, Vinkoslav Galešev, Gordana Sokol, Dalia Kager, Vlasta Vlahović, Jasmina Purgar</t>
  </si>
  <si>
    <t>udžbenik iz informatike za 8. razred osnovne škole, izdanje 2020.</t>
  </si>
  <si>
    <t>PAROLANDIA 5: udžbenik</t>
  </si>
  <si>
    <t>udžbenik prirode i društva s dodatnim digitalnim sadržajima u prvom razredu osnovne škole</t>
  </si>
  <si>
    <t>radni udžbenik iz prirode i društva za drugi razred osnovne škole</t>
  </si>
  <si>
    <t>MATEMATIČKA MREŽA 3</t>
  </si>
  <si>
    <t>udžbenik matematike s dodatnim digitalnim sadržajima u trećem razredu osnovne škole</t>
  </si>
  <si>
    <t>ŠKRINJICA SLOVA I RIJEČI 3, PRVI DIO</t>
  </si>
  <si>
    <t>integrirani radni udžbenik iz hrvatskoga jezika za treći razred osnovne škole</t>
  </si>
  <si>
    <t>ŠKRINJICA SLOVA I RIJEČI 3, DRUGI DIO</t>
  </si>
  <si>
    <t>udžbenik za katolički vjeronauk trećega razreda osnovne škole</t>
  </si>
  <si>
    <t xml:space="preserve">Alexa Mathias, Jasmina Troha </t>
  </si>
  <si>
    <t>radni udžbenik njemačkog jezika u četvrtom razredu osnovne škole</t>
  </si>
  <si>
    <t>udžbenik iz tehničke kulture  za 5. razred</t>
  </si>
  <si>
    <t>Zvonimir Šikić, Vesna Draženović Žitko, Iva Golac Jakopović, Branko Goleš, Zlatko Lobor, Maja Marić, Tamara Nemeth, Goran Stajčić, Milana Vuković</t>
  </si>
  <si>
    <t>Udžbenik iz matematike za 5. razred osnovne škole, 1. i 2. svezak</t>
  </si>
  <si>
    <t>HRVATSKA RIJEČ 5</t>
  </si>
  <si>
    <t>Ante Bežen, Lidija Vešligaj, Anita Katić, Kristina Dilica, Ina Randić Đorđević</t>
  </si>
  <si>
    <t>Čitanka iz hrvatskoga jezika za 5. r.</t>
  </si>
  <si>
    <t>Damir Bendelja, Doroteja Domjanović Horvat</t>
  </si>
  <si>
    <t>udžbenik za pomoć u učenju prirode u 5. razredu osnovne škole</t>
  </si>
  <si>
    <t>PUT U PROŠLOST 5</t>
  </si>
  <si>
    <t>D. Jugo - Superina, N. Malbaša Kovačić</t>
  </si>
  <si>
    <t>udžbenik za pomoć učenicima pri učenju povijesti</t>
  </si>
  <si>
    <t>MATEMATIČKI SVIJET</t>
  </si>
  <si>
    <t>HRVATSKI ZA 6 / ŠESTICA</t>
  </si>
  <si>
    <t>Gordana Kučinić, Gordana Lovrenčić-Rojc, Valentina Lugomer, Lidija Sykora-Nagy, Zdenka Šopar</t>
  </si>
  <si>
    <t>radni udžbenik za učenike s poteškoćama</t>
  </si>
  <si>
    <t>udžbenik iz prirode za 6. razred osnovne škole</t>
  </si>
  <si>
    <t>VREMEPLOV 6</t>
  </si>
  <si>
    <t>Višnja Matotek</t>
  </si>
  <si>
    <t>radni udžbenik za pomoć učenicima pri učenju prirode u šestom razredu osnovne škole</t>
  </si>
  <si>
    <t>udžbenik informatike s dodatnim digitalnim sadržajima u šestom razredu osnovne škole</t>
  </si>
  <si>
    <t>MATEMATIKA 7</t>
  </si>
  <si>
    <t>MOJA NAJDRAŽA FIZIKA 7</t>
  </si>
  <si>
    <t>Jasenka Meštrović, Gordana Kalanj Kraljević, Martina Čiček, Dubravka Karakaš, Ana Kodžoman, Ozrenka Meštrović, Tanja Petrač</t>
  </si>
  <si>
    <t>radni udžbenik s materijalima za pomoć učenicima pri učenju biologije u 7. razredu osnovne škole</t>
  </si>
  <si>
    <t>Gordana Lovrenčić-Rojc, Valentina Lugomer, Lidija Sykora-Nagy, Zdenka Šopar</t>
  </si>
  <si>
    <t>SVIJET TEHNIKE 8</t>
  </si>
  <si>
    <t>Marino Čikeš, Vladimir Delić, Ivica Kolarić, Dragan Stanojević, Paolo Zenzerović</t>
  </si>
  <si>
    <t>Udžbenik tehničke kulture za osmi razred</t>
  </si>
  <si>
    <t>PAROLANDIA 5</t>
  </si>
  <si>
    <t>radni udžbenik talijanskog jezika u osmom razredu osnovne škole</t>
  </si>
  <si>
    <t>Jedinična cijena bez 
PDV-a (EUR)</t>
  </si>
  <si>
    <t>Ukupna cijena bez PDV-a (EUR)</t>
  </si>
  <si>
    <t>Radni udžbenik za fiziku za 7. razred osnovne škole za učenice/učenike s teškoćama</t>
  </si>
  <si>
    <t>NAŠ HRVATSKI 5:UDŽBENIK</t>
  </si>
  <si>
    <t>udžbenik hrvatskog jezika s dodatnim digitalnim sadržajima u petom razredu osnovne škole</t>
  </si>
  <si>
    <t>hrvatska čitanka s dodatnim digitalnim sadržajima za peti razred osnovne škole</t>
  </si>
  <si>
    <t>udžbenik hrvatskog jezika za šesti razred osnovne škole</t>
  </si>
  <si>
    <t>MATEMATIKA 6: udžbenik , 1. svezak</t>
  </si>
  <si>
    <t>Ž. Šikić, V. Draženović Žitko, I.Golac Jakopović, B. Goleš, Z.Lobor, M. Marić, T. Nemeth, G. Stajčić, M. Vuković</t>
  </si>
  <si>
    <t>Udžbenik matematike za šesti razred osnovne škole, 1. svezak</t>
  </si>
  <si>
    <t>MATEMATIKA 6: udžbenik , 2. svezak</t>
  </si>
  <si>
    <t>Udžbenik matematike za šesti razred osnovne škole, 2. svezak</t>
  </si>
  <si>
    <t>MERCI! 2 : udžbenik za francuski jezik, 6. razred osnovne škole, 3. godina učenja, 2. strani jezik</t>
  </si>
  <si>
    <t>LIKOVNA AVANTURA 7 : udžbenik iz likovne kulture za sedmi razred osnovne škole</t>
  </si>
  <si>
    <t>udžbenik iz likovne kulture za sedmi razred osnovne škole</t>
  </si>
  <si>
    <t>MATEMATIKA 7 : udžbenik matematike za sedmi razred osnovne škole, 1. svezak</t>
  </si>
  <si>
    <t>Z. Šikić, V. Draženović Žitko, I. Golac Jakopović, B. Goleš, Z. Lobor, M. Marić, T. Nemeth, G. Stajčić, M. Vuković</t>
  </si>
  <si>
    <t>MATEMATIKA 7 : udžbenik matematike za sedmi razred osnovne škole, 2. svezak</t>
  </si>
  <si>
    <t>BIOLOGIJA 7: UDŽBENIK</t>
  </si>
  <si>
    <t>FIZIKA 7 : udžbenik za istraživačku nastavu fizike u sedmom razredu osnovne škole</t>
  </si>
  <si>
    <t>VREMEPLOV 7 : udžbenik povijesti za sedmi razred</t>
  </si>
  <si>
    <t>Igor Despot, Gordana Frol, Miljenko Hajdarović</t>
  </si>
  <si>
    <t>MOJA ZEMLJA 3 : udžbenik iz geografije za sedmi razred osnovne škole</t>
  </si>
  <si>
    <t>MATEMATIKA 8, radni udžbenik za pomoć učenicima pri učenju matematike, 1. i 2. svezak</t>
  </si>
  <si>
    <t>radni udžbenik talijanskog jezika u osmom razredu osnovne škole, 5. godina učenja s dodatnim digitalnim</t>
  </si>
  <si>
    <t>Valerija Begić, mr. sc. Marijana Bastić, Ana Bakarić, Bernarda Kralj Golub, Julijana Madaj Prpić, prof</t>
  </si>
  <si>
    <t xml:space="preserve">OSNOVNA ŠKOLA IVANA GUNDULIĆA </t>
  </si>
  <si>
    <t>PČELICA 1 - KOMPLET - početnica iz hrvatskog jezika s dodatnim digitalnim sadržajima u prvom razredu osnovne škole - 1. i 2. dio</t>
  </si>
  <si>
    <t>Sonja Ivić,Marija Krmpotić</t>
  </si>
  <si>
    <t>radna početnica hrvatskog jezika u prvom razredu osnovne škole</t>
  </si>
  <si>
    <t>Marijana Martić, Gordana Ivančić, Lorena Kovačić Roje, Esma Sarajčev, Dubravka Tkalčec</t>
  </si>
  <si>
    <t>radni udžbenik za 2. razred osnovne škole, 1. dio</t>
  </si>
  <si>
    <t>radni udžbenik za 2. razred osnovne škole, 2. dio</t>
  </si>
  <si>
    <t>SUPER MATEMATIKA ZA PRAVE TRAGAČE 3 -prvi dio</t>
  </si>
  <si>
    <t>SUPER MATEMATIKA ZA PRAVE TRAGAČE 3 - drugi dio</t>
  </si>
  <si>
    <t>radni udžbenik za pomoć u učenju matematike u trećem razredu osnovne škole</t>
  </si>
  <si>
    <t>radni udžbenik za pomoć u učenju prirode i društva u trećem razredu osnovne škole</t>
  </si>
  <si>
    <t>ZLATNA VRATA 4, komplet 1. i 2. dio,</t>
  </si>
  <si>
    <t>Sonja Ivić, Marija Krmpotić,</t>
  </si>
  <si>
    <t>Nera Kovačić-Malbaša, Danijela Jugo-Superina</t>
  </si>
  <si>
    <t>Jasminka Vrban, Stanka Svetličić</t>
  </si>
  <si>
    <t>Alka script d.o.o.</t>
  </si>
  <si>
    <t xml:space="preserve">Dunja Pavličević-Franić, Vladimira Velički, Katarina Aladrović Slovaček, Vlatka Domišljanović
</t>
  </si>
  <si>
    <t>OTKRIVAMO NAŠ SVIJET 1</t>
  </si>
  <si>
    <t>Letina, Kisovar Ivanda, De Zan</t>
  </si>
  <si>
    <t>udžbenik prirode i društva</t>
  </si>
  <si>
    <t xml:space="preserve">Tamara Turza-Bogdan, Slavica Pospiš, Vladimira Velički
</t>
  </si>
  <si>
    <t>Kisovar, Ivanda, Letina</t>
  </si>
  <si>
    <t>užbenik iz prirode i društva</t>
  </si>
  <si>
    <t xml:space="preserve"> MATEMATIKA 3, PRVI DIO</t>
  </si>
  <si>
    <t xml:space="preserve"> MATEMATIKA 3, DRUGI DIO</t>
  </si>
  <si>
    <t>Letina, Kisovar, Ivanda, Brajičić</t>
  </si>
  <si>
    <t>Kisovar, Ivanda, Letina, Brajičić</t>
  </si>
  <si>
    <t>udžbenik iz prirode i društva</t>
  </si>
  <si>
    <t>Šoljat</t>
  </si>
  <si>
    <t>Paar, Čulibrk, Martinko</t>
  </si>
  <si>
    <t>Vladušić, Šimičić, Pernar</t>
  </si>
  <si>
    <t>Bogdanović, Hajdarović, Švigir</t>
  </si>
  <si>
    <t>U korak s Isusom</t>
  </si>
  <si>
    <t>Banović, Meštrović, Kirac, Petrač</t>
  </si>
  <si>
    <t>21.</t>
  </si>
  <si>
    <t>22.</t>
  </si>
  <si>
    <t>23.</t>
  </si>
  <si>
    <t>Naziv materijala</t>
  </si>
  <si>
    <t>A. Španić, J. Jurić, T. Zokić, B. Vladušić</t>
  </si>
  <si>
    <t>EUREKA 1, udžbenik Prirode i društva s dodatnim digitalnim sadržajima u prvom razredu</t>
  </si>
  <si>
    <t>ČITAM I PIŠEM 1, HRVATSKA POČETNICA, radni udž za 1.r osnovne škole</t>
  </si>
  <si>
    <t>D. Pavličević Franić, V. Velički, K. Aladrović Slovaček, V. Domišljanović</t>
  </si>
  <si>
    <t>ČITAM I PIŠEM 1, HRVATSKA ČITANČICA, radni udž za 1.r osnovne škole</t>
  </si>
  <si>
    <t>čitančica</t>
  </si>
  <si>
    <t>OTKRIVAMO MATEMATIKU 1, 1.DIO, radni udžb iz matematike za 1.r osnovne škole</t>
  </si>
  <si>
    <t>OTKRIVAMO MATEMATIKU 1, 2.DIO, radni udžb iz matematike za 1.r osnovne škole</t>
  </si>
  <si>
    <t>PRIRODA DRUŠTVO I JA, radni udžb iz prirode i društva za 1.r osnovne škole</t>
  </si>
  <si>
    <t>M. Bulić, G. Kralj, L. Križanić, K. Hlad, A. Kovač, A. Kosorčić</t>
  </si>
  <si>
    <t>U BOŽJOJ LJUBAVI, udžbenik za katolički vjeronauk u 1.r</t>
  </si>
  <si>
    <t>Nadbiskupski duhovni stol- Glas koncila</t>
  </si>
  <si>
    <t>MOJ SRETNI BROJ 2, radni udžb iz matematike za 2. r osnovne škole</t>
  </si>
  <si>
    <t>EUREKA 2, udžbenik iz prirode i društva za 2.r osn. šk.</t>
  </si>
  <si>
    <t>S. Bakarić Palićka, S. Čorić Grgić i ostali</t>
  </si>
  <si>
    <t>U PRIJATELJSTVU S BOGOM, udžbenik za katolički vjeronauk u 2.r</t>
  </si>
  <si>
    <t>SVIJET RIJEČI 3, 1. i 2 DIO,integrirani  udžbenik iz hrv j s dodatnim dig sadržajima u 3.r OŠ</t>
  </si>
  <si>
    <t>MOJ SRETNI BROJ 3, udžbenik matematike s dodatnim dig sadržajima u 3.r. oš</t>
  </si>
  <si>
    <t>S. Bakarić Palićka, S. Čorić Grgić, I. Križanac i dr.</t>
  </si>
  <si>
    <t>EUREKA 3, udžbenik PiDa s dodatnim digitalnim sadržajima u 3.r OŠ</t>
  </si>
  <si>
    <t xml:space="preserve">MOJ SRETNI BROJ 4, udžbenik iz matematike za 4.r OŠ </t>
  </si>
  <si>
    <t>EUREKA 4, udžb prirode i društva u 4.r OŠ s dodatnim dig sadržajima</t>
  </si>
  <si>
    <t>S. Čorić, S. Bakarić Palička i dr.</t>
  </si>
  <si>
    <t>VOLIM HRVATSKI 5; udžbenik hrvatskoga jezika za učenike s poteškoćama</t>
  </si>
  <si>
    <t>MOJE BOJE 5; udžbenik iz likovne kulture za peti razred osnovne škole</t>
  </si>
  <si>
    <t>GEA 2; udžbenik geografije s dodatnim digitalnim sadržajima u šestom razredu osnovne škole</t>
  </si>
  <si>
    <t>VOLIM HRVATSKI 6, udžbenik hrvatskog jezika s dodatnim digitalnim sadržajima u šestome razredu osnovne škole</t>
  </si>
  <si>
    <t>Anđelka Rihtarić, Sanja Latin, Vesna Samardžić</t>
  </si>
  <si>
    <t>VOLIM HRVATSKI 6, udžbenik hrvatskog jezika za učenike s poteškoćama</t>
  </si>
  <si>
    <t>SNAGA RIJEČI 6, čitanka hrvatskog jezika s dodatnim digitalnim sadržajima u šestome razredu osnovne škole</t>
  </si>
  <si>
    <t>#MOJPORTAL6, udžbenik informatike s dodatnim digitalnim sadržajima u šestom razredu osnovne škole</t>
  </si>
  <si>
    <t>MOJE BOJE 6, udžbenik likovne kulture s dodatnim digitalnim sadržajima u šestom razredu osnovne škole</t>
  </si>
  <si>
    <t>MATEMATIKA 6, udžbenik matematike s dodatnim digitalnim sadržajima u šestom razredu osnovne škole sa zadatcima za rješavanje, 1. i 2. dio</t>
  </si>
  <si>
    <t>VREMEPLOV 6, udžbenik povijesti za šesti razred osnovne škole</t>
  </si>
  <si>
    <t>PRIRODA 6, udžbenik iz prirode za 6. razred osnovne škole</t>
  </si>
  <si>
    <t>PRIRODA 6, radni udžbenik za pomoć u učenju u šestom razredu</t>
  </si>
  <si>
    <t>VOLIM HRVATSKI 7, udžbenik hrvatskog jezika s dodatnim digitalnim sadržajima u sedmome razredu osnovne škole</t>
  </si>
  <si>
    <t>Anđelka Rihtarić, Žana Majić, Vesna Samardžić</t>
  </si>
  <si>
    <t>SNAGA RIJEČI 7, čitanka hrvatskog jezika s dodatnim digitalnim sadržajima u sedmome razredu osnovne škole</t>
  </si>
  <si>
    <t>MOJE BOJE 7, udžbenik likovne kulture s dodatnim digitalnim sadržajima u sedmom razredu osnovne škole</t>
  </si>
  <si>
    <t>MATEMATIKA 7, udžbenik matematike s dodatnim digitalnim sadržajima u sedmom razredu osnovne škole sa zadatcima za rješavanje, 1. i 2. dio</t>
  </si>
  <si>
    <t>VREMEPLOV 7, udžbenik povijesti za sedmi razred osnovne škole</t>
  </si>
  <si>
    <t>SVIJET TEHNIKE 7, udžbenik tehničke kulture s dodatnim digitalnim sadržajima u sedmom razredu osnovne škole</t>
  </si>
  <si>
    <t>Marino Čikeš, Vladimir Delić, Ivica Kolarić, Antun Ptičar, Dragan Stanojević, Paolo Zenzerović</t>
  </si>
  <si>
    <t>FIZIKA OKO NAS 7, udžbenik iz fizike za 7.r.</t>
  </si>
  <si>
    <t>V. Paar, S. Martinović, T. Ćulibrk</t>
  </si>
  <si>
    <t>radni udžbenik za treći razred osnovne škole</t>
  </si>
  <si>
    <t>TRAG U PRIČI 4</t>
  </si>
  <si>
    <t>radni udžbenik za 4. razred osnovne škole, 1. dio</t>
  </si>
  <si>
    <t>radni udžbenik za 4. razred osnovne škole, 2. dio</t>
  </si>
  <si>
    <t>SUPER MATEMATIKA ZA PRAVE TRAGAČE 4</t>
  </si>
  <si>
    <t>POGLED U SVIJET 4, TRAGOM PRIRODE I DRUŠTVA</t>
  </si>
  <si>
    <t>Nataša Svoboda Arnautov, Sanja Basta, Sanja Škreblin, Maja Jelić Kolar</t>
  </si>
  <si>
    <t>SMILES 4 New Edition</t>
  </si>
  <si>
    <t>radni udžbenik za 4. razred osnovne škole</t>
  </si>
  <si>
    <t>radni udžbenik engleskog jezika</t>
  </si>
  <si>
    <t>Kristina Drezgić, Andrea Pavić, Ana Trucek</t>
  </si>
  <si>
    <t>radni udžbenik engleskog jezika za šesti razred osnovne škole, šesta godina učenja</t>
  </si>
  <si>
    <t>radni udžbenik njemačkog jezika s dodatnim digitalnim sadržajima</t>
  </si>
  <si>
    <t>radni udžbenik za francuski jezik, 6. (i 7.) razred osnovne škole, 3. i (4.) godina učenja, 2. strani jezik</t>
  </si>
  <si>
    <t>#DEUTSCH 4 radni udžbenik njemačkog jezika s dodatnim digitalnim sadržajima u sedmom razredu osnovne škole, 4. godina učenja</t>
  </si>
  <si>
    <t>Tanja Djaković, Ljiljana Peretin, Denis Vujanović</t>
  </si>
  <si>
    <t>udžbenik za pomoć u učenju matematike u sedmom razredu osnovne škole</t>
  </si>
  <si>
    <t>Sanja Martinko, Tanja Ćulibrk</t>
  </si>
  <si>
    <t xml:space="preserve">FIZIKA OKO NAS 8 </t>
  </si>
  <si>
    <t>Udžbenik za pomoć u učenju fizike u osmom razredu osnovne škole</t>
  </si>
  <si>
    <t>radni udžbenik za pomoć učenicima pri učenju hrvatskog  jezika  u osmom razredu osnovne škole, 1. i 2.dio</t>
  </si>
  <si>
    <t>Emina Mešić i Alem Crnkić</t>
  </si>
  <si>
    <t>Mešihat Islamske zajednice</t>
  </si>
  <si>
    <t xml:space="preserve">   1.</t>
  </si>
  <si>
    <t xml:space="preserve"> početnica hrvatskog jezika s dodatnim digitalnim sadržajima u 1. razredu osnovne škole, 1. dio</t>
  </si>
  <si>
    <t xml:space="preserve">   2.</t>
  </si>
  <si>
    <t xml:space="preserve"> početnica hrvatskog jezika sa dodatnim digitalnim sadržajima u 1. razredu osnovne škole, 2.dio</t>
  </si>
  <si>
    <t>udžbenik matematike s dodatnim digitalnim sadržajima u 1.razredu osnovne škole</t>
  </si>
  <si>
    <t>udžbenik prirode i društva s dodatnim digitalnim sadržajima u 1.razredu osnovne škole</t>
  </si>
  <si>
    <t>radni udžbenik hrvatskog jezika s dodatnim digitalnim sadržajima u 2. razredu osnovne škole, 1. i 2. dio.</t>
  </si>
  <si>
    <t>udžbenik matematike s dodatnim digitalnim sadržajima u 2. razredu osnovne škole</t>
  </si>
  <si>
    <t>udžbenik prirode i društva s dodatnim digitalnim sadržajima u 2. razredu osnovne škole</t>
  </si>
  <si>
    <t>udžbenik matematike s dodatnim digitalnim sadržajima u 3. razredu osnovne škole</t>
  </si>
  <si>
    <t>udžbenik prirode i društva s dodatnim digitalnim sadržajima u 3. razredu osnovne škole</t>
  </si>
  <si>
    <t>udžbenik engleskoga jezika s dodatnim digitalnim sadržajima u trećem razredu osnovne škole</t>
  </si>
  <si>
    <t xml:space="preserve"> integrirani radni udžbenik hrvatskoj jezika u 4. razredu osnovne škole, 1. i 2. dio s dodatnim digitalnim sadržajima.</t>
  </si>
  <si>
    <t>udžbenik matematike u 4.razredu osnovne škole s dodatnim digitalnim sadržajima</t>
  </si>
  <si>
    <t>udžbenik prirode i društva u 4. razredu osnovne škole s dodatnim digitalnim sadržajima</t>
  </si>
  <si>
    <t>D. Novak, S. Venchiarutti, K. Huljev</t>
  </si>
  <si>
    <t>SESAME</t>
  </si>
  <si>
    <t>Hachette Fle H. Denisot, M. Capouer</t>
  </si>
  <si>
    <t xml:space="preserve">udžbenik </t>
  </si>
  <si>
    <t>udžbenik njemačkog jezika s dodatnim digitalnim sadržajima 1.godina učenja</t>
  </si>
  <si>
    <t>RAGAZZINI. It 2</t>
  </si>
  <si>
    <t>udžbenik iz likovne kulture s dodatnim digitalnim sadržajima u 7.razredu osnovne škole</t>
  </si>
  <si>
    <t>HRVATSKI ZA 7 / SEDMICA - radni udžbenik za pomoć učenicim pri učenju hrvatskog jezika u 7.razredu osnovne škole 1. i 2. dio</t>
  </si>
  <si>
    <t>radni udžbenik za pomoć učenicima pri učenju hrvatskog jezika u 7.razredu osnovne škole 1. i 2. dio</t>
  </si>
  <si>
    <t>Mešihat IZ u HR</t>
  </si>
  <si>
    <t>HRVATSKE JEZIČNE NITI 8, udžbenik prilagođen za učenike s teškoćama u učenju</t>
  </si>
  <si>
    <t>radni udžbenik, gramatika prilagođen za učenike s teškoćama u učenju</t>
  </si>
  <si>
    <t>radni udžbenik, književnost, čitanka iz hrvatskog jezika, prilagođeno za učenike s teškoćama u učenju</t>
  </si>
  <si>
    <t>Tanja Djaković, Lahorka Havranek Bijukić, Ljiljana Peretin, Kristina Vučić</t>
  </si>
  <si>
    <t>udžbenik za pomoć u učenju matematike u osmom razredu osnovne škole</t>
  </si>
  <si>
    <t>udžbenik povijesti u 8. razredu s dodatnim digitalnim sadržajima</t>
  </si>
  <si>
    <t>udžbenik geografije u 8. razredu s dodatnim digitalnim sadržajima</t>
  </si>
  <si>
    <t xml:space="preserve">udžbenik engleskog jezika za 8. razred </t>
  </si>
  <si>
    <t>ODJEL DJELOMIČNE INTEGRACIJE</t>
  </si>
  <si>
    <t>POČETNA ŠAPTALICA 1</t>
  </si>
  <si>
    <t>POČETNA ŠAPTALICA 2</t>
  </si>
  <si>
    <t>POČETNA ŠAPTALICA 3</t>
  </si>
  <si>
    <t>MOJA NAJDRAŽA PRIRODA I MOJE NAJDRAŽE DRUŠTVO 1</t>
  </si>
  <si>
    <t>Dijana Arbanas, Silvana Šebalj-Mačkić i Gordana Podobnik</t>
  </si>
  <si>
    <t>radni udžbenik za učenike 1. razreda osnovne škole za učenike/učenice s poteškoćama</t>
  </si>
  <si>
    <t>MOJA MALA MATEMATIKA - RAČUNAJMO DO 20</t>
  </si>
  <si>
    <t>udžbenik za početno učenje matematike u osnovnoj školi</t>
  </si>
  <si>
    <t>radni udžbenik za učenike 2. razred osnovne škole</t>
  </si>
  <si>
    <t>Gordana Podobnik, Silvana Šebalj Mačkić, Dijana Arbanas, Vesna Trope</t>
  </si>
  <si>
    <t>radni udžbenik prirode i društva za 3. razred osnovne škole za učenike s teškoćama u učenju</t>
  </si>
  <si>
    <t xml:space="preserve"> </t>
  </si>
  <si>
    <t>U PRIJATELJSTVU S BOGOM</t>
  </si>
  <si>
    <t>Tihana Petković, Josip Šimunović, Suzana Lipovac</t>
  </si>
  <si>
    <t>Šikić, Halusek, grupa autora</t>
  </si>
  <si>
    <t>Jasminka Vrban, Gordana Lušić</t>
  </si>
  <si>
    <t>komplet - udžbenik i čitanka hrvatskoga jezika za sedmi razred osnovne škole</t>
  </si>
  <si>
    <t>Sanja Ćorić Grgić, Snježana Bakarić Palička, Ivana Križanac, Žaklin Lukša</t>
  </si>
  <si>
    <t xml:space="preserve">EUREKA 2 </t>
  </si>
  <si>
    <t>radnji udžbenik za prirodu i društvo s dodatnim digitalnim sadržajima u drugom razredu osnovne škole</t>
  </si>
  <si>
    <t>integrirani udžbenik za pomoć u učenju, KOMPLET 1. i 2. dio</t>
  </si>
  <si>
    <t xml:space="preserve">Sonja Ivić, Marija Krmpotić: </t>
  </si>
  <si>
    <t>ZLATNA VRATA 4,</t>
  </si>
  <si>
    <t xml:space="preserve"> integrirani radni udžbenik hrvatskog jezika s dodatnim digitalnim sadržajima u četvrtom razredu osnovne škole</t>
  </si>
  <si>
    <t xml:space="preserve">Sonja Ivić, Marija Krmpotić, Tamara Zimšek Mihordin, Duška Prgomet: </t>
  </si>
  <si>
    <t xml:space="preserve"> integrirani radni udžbenik za pomoć u učenju hrvatskog jezika u četvrtom razredu osnovne škole, KOMPLET 1. i 2. dio</t>
  </si>
  <si>
    <t xml:space="preserve">Sanja Ćorić, Snježana Bakarić Palička, Ivana Križanac, Žaklin Lukša: </t>
  </si>
  <si>
    <t xml:space="preserve">EUREKA 4, </t>
  </si>
  <si>
    <t>udžbenik prirode i društva s dodatnim digitalnim sadržajima u četvrtom razredu osnovne škole</t>
  </si>
  <si>
    <t xml:space="preserve">Aleksandra Krampač-Grljušić, Sanja Ćorić Grgić, Snježana Bakarić Palička, Ivana Križanac, Žaklin Lukša: </t>
  </si>
  <si>
    <t>radni udžbenik za pomoć u učenju prirode i društva u četvrtom razredu osnovne škole</t>
  </si>
  <si>
    <t xml:space="preserve">Sanja Jakovljević Rogić, Dubravka Miklec, Graciella Prtajin: </t>
  </si>
  <si>
    <t xml:space="preserve">MOJ SRETNI BROJ 4, </t>
  </si>
  <si>
    <t>udžbenik matematike s dodatnim digitalnim sadržajimau četvrtom razredu osnovne škole</t>
  </si>
  <si>
    <t>radni udžbenik za pomoć u učenju matematike u četvrtom razredu osnovne škole</t>
  </si>
  <si>
    <t>radni udžbenik matematike za prvi razred osnovne škole, 1. dio</t>
  </si>
  <si>
    <t xml:space="preserve">SUPER MATEMATIKA ZA PRAVE TRAGAČE 1 </t>
  </si>
  <si>
    <t>Marijana Martić, Gordana Ivančić, Lorena Kuvačić Roje, Esma Sarajčev, Dubravka Tkalčec</t>
  </si>
  <si>
    <t>radni udžbenik matematike za prvi razred osnovne škole, 2. dio</t>
  </si>
  <si>
    <t>radna početnica za prvi razred osnovne škole 1.,2., i 3.dio</t>
  </si>
  <si>
    <t>MOJI TRAGOVI 1 (PRVI TRAG, TRAG U RIJEČI, TRAG U PRIČI)</t>
  </si>
  <si>
    <t>radni udžbenik prirode i društva za prvi razred osnovne škole</t>
  </si>
  <si>
    <t xml:space="preserve">POGLED U SVIJET 1, TRAGOM PRIRODE I DRUŠTVA </t>
  </si>
  <si>
    <t>Sanja Škreblin, Sanja Basta, Nataša Svoboda Arnautov</t>
  </si>
  <si>
    <t>integrirani radni udžbenik hrvatskoga jezika s dodatnim digitalnim sadržajem u trećem razredu osnovne škole, KOMPLET 1. i 2. dio</t>
  </si>
  <si>
    <t>radni udžbenik za učenje francuskog jezika za 4. razred OŠ, 1. godina učenja</t>
  </si>
  <si>
    <t>GK</t>
  </si>
  <si>
    <t>ČITAM I PIŠEM 2 - Jezični udžbenik -</t>
  </si>
  <si>
    <t>dr. sc Dunja Pavličević-Franić, dr. sc. Vladimira Velički, dr. sc. Katarina Aladrović Slovaček, Vlatka Domišljanović</t>
  </si>
  <si>
    <t>radni udžbenik iz hrvatskoga jezika za drugi razred osnovne škole</t>
  </si>
  <si>
    <t>dr. sc. Tamara Turza-Bogdan, Slavica Pospiš, dr. sc. Vladimira Velički</t>
  </si>
  <si>
    <t xml:space="preserve">ČITAM I PIŠEM 2 - Čitanka - </t>
  </si>
  <si>
    <t>Radna čitanka iz hrvatskoga jezika za drugi razred osnovne škole</t>
  </si>
  <si>
    <t>dr. sc. Josip Markovac, Danica Vrgoč</t>
  </si>
  <si>
    <t>Radni udžbenik iz matematike za drugi razred osnovne škole</t>
  </si>
  <si>
    <t xml:space="preserve">MATEMATIKA 2, prvi dio </t>
  </si>
  <si>
    <t xml:space="preserve">MATEMATIKA 2, drugi dio </t>
  </si>
  <si>
    <t>dr. sc. Mila Bulić , Gordana Kralj, Lidija Križanić, Karmen Hlad, Andreja Kovač, Andreja Kosorčić</t>
  </si>
  <si>
    <t>Radni udžbenik iz prirode i društva za drugi razred osnovne škole (za učenike kojima je određen primjereni program osnovnog odgoja i obrazovanja)</t>
  </si>
  <si>
    <t xml:space="preserve">PRIRODA, DRUŠTVO I JA 2 </t>
  </si>
  <si>
    <t>Radni udžbenik iz prirode i društva za drugi razred osnovne škole</t>
  </si>
  <si>
    <t>Radni udžbenik iz matematike za drugi razred osnovne škole (za učenike kojima je određen primjereni program osnovnog odgoja i obrazovanja)</t>
  </si>
  <si>
    <t>Radni udžbenik ih hrvatskoga jezika za drugi razred osnovne škole (za učenike kojima je određen primjereni program osnovnog odgoja i obrazovanja)</t>
  </si>
  <si>
    <t xml:space="preserve">ČITAM I PIŠEM 2 - Jezični udžbenik </t>
  </si>
  <si>
    <t>Čitanka iz hrvatskoga jezika za drugi razred osnovne škole (za učenike kojima je određen primjereni program osnovnog odgoja i obrazovanja)</t>
  </si>
  <si>
    <t>7934 
7935 
7936</t>
  </si>
  <si>
    <t>UDŽBENIK ISLAMSKOG VJERONAUKA ZA 2. RAZRED OSNOVNE ŠKOLE</t>
  </si>
  <si>
    <t>UDŽBENIK ISLAMSKOG VJERONAUKA ZA 3. RAZRED OSNOVNE ŠKOLE</t>
  </si>
  <si>
    <t>Melisa Arslani, Haris Opardija</t>
  </si>
  <si>
    <t>SNAGA RIJEČI I NAŠ HRVATSKI 6 : radni udžbenik za pomoć u učenju hrvatskoga jezika ušestome razredu osnovne škole</t>
  </si>
  <si>
    <t>Školska knjiga</t>
  </si>
  <si>
    <t>Ćulibrk, Martinko</t>
  </si>
  <si>
    <t xml:space="preserve"> udžbenik iz geografije za osmi razred osnovne škole (za učenike kojima je određen primjereni program osnovnog odgoja i obrazovanja)</t>
  </si>
  <si>
    <t xml:space="preserve">MOJA ZEMLJA 4 </t>
  </si>
  <si>
    <t>udžbenik za pomoć u učenju povijesti u osmom razredu osnovne škole s dodatnim digitalnim sadržajima</t>
  </si>
  <si>
    <t>Udžbenik iz geografije za šesti razred osnovne škole (za učenike kojima je određen primjereni program osnovnog odgoja i obrazovanja)</t>
  </si>
  <si>
    <t>Alena Letina, Tamara Kisovar Ivanda, Zdenko Braičić, Jasna Romich Jurički</t>
  </si>
  <si>
    <t>5273</t>
  </si>
  <si>
    <t>ISTRAŽUJEMO NAŠ SVIJET 3 : udžbenik prirode i društva s dodatnim digitalnim sadržajima u trećem razredu osnovne škole</t>
  </si>
  <si>
    <t>Damir Bendelja, Nataša Pongrac:</t>
  </si>
  <si>
    <t xml:space="preserve"> udžbenik za pomoć u učenju biologije u osmom razredu osnovne škole</t>
  </si>
  <si>
    <t>Vesna Budinski, Martina Kollar Billege, Gordana Ivančić, Vlatka Mijić, Nevenka Puh Malogorski</t>
  </si>
  <si>
    <t>PČELICA 2, I. I II. DIO, za pomoć u učenju</t>
  </si>
  <si>
    <t>Sonja Ivić, Marija Krmpotić, Jelena Utješinović, Gordana Miota Plešnik, Ela Ivanišević</t>
  </si>
  <si>
    <t>radni udžbenik za pomoć u učenju hrvatskog jezika u 2. razredu osnovne škole, 1. i 2. dio.</t>
  </si>
  <si>
    <t>MATEMATIČKA MREŽA 2, za pomoć učenju</t>
  </si>
  <si>
    <t>Maja Cindrić, Irena Mišurac, Đurđica Ležajić</t>
  </si>
  <si>
    <t>radni udžbenik za pomoć u učenju matematike u 2. razredu osnovne škole</t>
  </si>
  <si>
    <t>EUREKA 2</t>
  </si>
  <si>
    <t>EUREKA 2, za pomoć u učenju</t>
  </si>
  <si>
    <t>Aleksandra Krampać Grljušić, Sanja Čorić Grgić, Snježana Bakarić Palička, Ivana Križanac, Žaklin Lukša</t>
  </si>
  <si>
    <t>radni udžbenik prirode i društva za pomoć u učenju u 2. razredu osnovne škole</t>
  </si>
  <si>
    <t>ZLATNA VRATA 3, komplet 1. i II. dio</t>
  </si>
  <si>
    <t>Integrirani radni udžbenik hrvatskog jezika s dodatnim digitalnim sadržajem u 3. razredu osnovne škole, komplet 1. i II. Dio</t>
  </si>
  <si>
    <t>ZLATNA VRATA 3, komplet 1. i II. dio, za pomoć u učenju</t>
  </si>
  <si>
    <t>Integrirani radni udžbenik za pomoć učenju hrvatskog jezika u 3. razredu osnovne škole, komplet 1. i II. dio</t>
  </si>
  <si>
    <t>MATEMATIČKA MREŽA 3, za pomoć učenju</t>
  </si>
  <si>
    <t>radni udžbenik za pomoć učenju matematike u 3. razredu osnovne škole</t>
  </si>
  <si>
    <t>ISTRAŽUJEMO NAŠ SVIJET 3, za pomoć učenju</t>
  </si>
  <si>
    <t>Alena Letina, Tamara Kisovar Ivanda, Zdenko Braičić, Jasna Rumich Jurički</t>
  </si>
  <si>
    <t>radni udžbenik za pomoć učenju prirode i društva u 3. razredu osnovne škole</t>
  </si>
  <si>
    <t>ZLATNA VRATA 4, za pomoć u učenju</t>
  </si>
  <si>
    <t>Sonja Ivić, Marija Krmpotić, Tamara zimšek Mihordin, Duška Prgomet</t>
  </si>
  <si>
    <t>integrirani radni udžbenik hrvatskoj jezika u 4. razredu osnovne škole, 1. i 2. dio za pomoć u učenju</t>
  </si>
  <si>
    <t>MATEMATIČKA MREŽA 4</t>
  </si>
  <si>
    <t>Maja Cindrić, Irena Mišurac, Anita Dragičević, Branka Pastuović</t>
  </si>
  <si>
    <t>MATEMATIČKA MREŽA 4, za pomoć u učenju</t>
  </si>
  <si>
    <t>Maja Cindrić, Irena Mišurac, Roberta Pezić</t>
  </si>
  <si>
    <t>radni udžbenik za pomoć u učenju matematike u 4.razredu osnovne škole</t>
  </si>
  <si>
    <t>Istražujemo naš svijet 4, za pomoć u učenju</t>
  </si>
  <si>
    <t>Tamara Kisovar Ivanda, Alena Letina, Zdenko Braičić, Tamara Dubrović, Marina Pavić</t>
  </si>
  <si>
    <t>radni udžbenik za pomoć u učenju prirode i društva u 4.razredu osnovne škole</t>
  </si>
  <si>
    <t>Udžbenik Islamskog vjeronauka za 4.razred OŠ</t>
  </si>
  <si>
    <t>KLIO 5, za pomoć u učenju</t>
  </si>
  <si>
    <t>Sonja Bančić, Tina Matanić, Dijana Rumiha</t>
  </si>
  <si>
    <t>udžbenik za pomoć u učenju iz povijesti za učenike 5. razreda s teškoćama učenju</t>
  </si>
  <si>
    <t>PRIRODA 5, za pomoć u učenju</t>
  </si>
  <si>
    <t>radni udžbenik za 5.razred, primjereni program</t>
  </si>
  <si>
    <t>Jana Agić, Sanja Grbeš, Dubravka Karakaš, Ana Lopac Groš, Jasenka Meštrović</t>
  </si>
  <si>
    <t>RAGAZZINI. It 3</t>
  </si>
  <si>
    <t>udžbenik talijanskog jezika s dodatnim digitalnim sadržajem</t>
  </si>
  <si>
    <t>Udžbenik islamskog vjeronauka za 6. razred OŠ</t>
  </si>
  <si>
    <t>MATEMATIKA 7, pomoć u učenju</t>
  </si>
  <si>
    <t>FIZIKA OKO NAS 7, pomoć u učenju</t>
  </si>
  <si>
    <t>udžbenik za pomoć u učenju fizike u sedmom razredu osnovne škole</t>
  </si>
  <si>
    <t>KEMIJA 7, za pomoć u učenju</t>
  </si>
  <si>
    <t>Ivana Marić Zerudun, Sanja Lukić</t>
  </si>
  <si>
    <t>udžbenik za pomoć u učenju kemije za 7.razred osnovne škole</t>
  </si>
  <si>
    <t>KLIO 7, za pomoć u učenju</t>
  </si>
  <si>
    <t>udžbenik povijesti za pomoć učenju u 7.razredu osnovne škole</t>
  </si>
  <si>
    <t>BIOLOGIJA 7, za pomoć u učenju</t>
  </si>
  <si>
    <t>udžbenik za pomoć u učenju iz biologije kojima je određen primjereni program</t>
  </si>
  <si>
    <t>Sanja Milolaža, Sanja Bosak i Meri Popović</t>
  </si>
  <si>
    <t>HRVATSKA RIJEČ 8, čitanka prilagođena za učenike s teškoćama u učenju</t>
  </si>
  <si>
    <t>MATEMATIKA 8, za pomoć u učenju</t>
  </si>
  <si>
    <t>FIZIKA OKO NAS 8, udžbenik za pomoć u učenju</t>
  </si>
  <si>
    <t>Sanja Martinko i Tanja Čulibrk</t>
  </si>
  <si>
    <t>udžbenik fizike za pomoć u učenju</t>
  </si>
  <si>
    <t>KLIO 8, za pomoć u učenju</t>
  </si>
  <si>
    <t>udžbenik za pomoć u učenju iz povijesti za učenike 8. razreda s teškoćama u učenju</t>
  </si>
  <si>
    <t>BIOLOGIJA 8, za pomoć u učenju</t>
  </si>
  <si>
    <t>Damir Bendelja, Nataša Pongrac</t>
  </si>
  <si>
    <t>udžbenik biologije za pomoć u učenju</t>
  </si>
  <si>
    <t>MOJA MALA MATEMATIKA RAČUNAJMO DO 5</t>
  </si>
  <si>
    <t>MOJA MALA MATEMATIKA RAČUNAJMO DO 10</t>
  </si>
  <si>
    <t>MOJ NAJDRAŽI HRVATSKI JEZIK 1, 1.DIO UDŽ.PP.</t>
  </si>
  <si>
    <t>Vesna Šredl, Mirna Tomašek, Zrinka Herak Perović, Luči Bursać</t>
  </si>
  <si>
    <t>radni udžbenik za učenje školskoga formalnog pisma za učenike s teškoćama</t>
  </si>
  <si>
    <t>MOJA NAJDRAŽA PRIRODA I MOJE NAJDRAŽE DRUŠTVO 3, udž.pp</t>
  </si>
  <si>
    <t>MOJA NAJDRAŽA MATEMATIKA 1, UDŽ. PP</t>
  </si>
  <si>
    <t>Boško Jagodić, Ivan Mrkonjić, Đurđica Tomić Peruško</t>
  </si>
  <si>
    <t>udžbenik za učenike s teškoćama za 1.razred osnovne škole</t>
  </si>
  <si>
    <t>MOJ NAJDRAŽI HRVATSKI JEZIK 1, 2.DIO UDŽ.PP</t>
  </si>
  <si>
    <t>radni udžbenik za hrvatski jezik za 1.razred osnovne škole, za učenike s teškoćama</t>
  </si>
  <si>
    <t>SUNČANI DANI 2, čitanka udž.pp</t>
  </si>
  <si>
    <t>Barka Marjanović</t>
  </si>
  <si>
    <t>čitanka udž.pp</t>
  </si>
  <si>
    <t xml:space="preserve">14. </t>
  </si>
  <si>
    <t xml:space="preserve">POČETNICA ŠAPTALICA 3, </t>
  </si>
  <si>
    <t>radna početnica za pomoć u početnom čitanju i pisanju od 1. do 4. razreda osnovne škole</t>
  </si>
  <si>
    <t>MOJ MALI MATEMATIČKI SVIJET 2, 1. DIO</t>
  </si>
  <si>
    <t>Biljana Basarić Čulk, Kristina Kostadinovska, Ivan Mrkonjić, Đurđica Salamon Padjen</t>
  </si>
  <si>
    <t>udžbenik za 2. razred osnovne škole</t>
  </si>
  <si>
    <t>MOJ MALI MATEMATIČKI SVIJET 2, 2. DIO</t>
  </si>
  <si>
    <t>MOJA NAJDRAŽA PRIRODA I MOJE NAJDRAŽE DRUŠTVO 4, udž.pp</t>
  </si>
  <si>
    <t>Gordana Podobnik, Silvana Šebalj Mačkić, Dijana Arbanas, Vesna Trope i Matejčić</t>
  </si>
  <si>
    <t>radni udžbenik prirode i društva za 4. razred osnovne škole za učenike s teškoćama u učenju</t>
  </si>
  <si>
    <t>SVIJET RIJEČI 3, 1. dio i 2.dio, integrirani  radni udžbenik</t>
  </si>
  <si>
    <t>Ankica Španjić, Jadranka Jurić, Terezija Zokić i Benita Vladušić</t>
  </si>
  <si>
    <t>integrirani radni udžbenik hrvatskog jezika s dodatnim digitalnim sadržajima u  3. razredu osnovne škole</t>
  </si>
  <si>
    <t>MOJA NAJDRAŽA GEOGRAFIJA 5</t>
  </si>
  <si>
    <t>Krpes</t>
  </si>
  <si>
    <t>udžbenik za 5. razred osnovne škole</t>
  </si>
  <si>
    <t>SNAGA RIJEČI I NAŠ HRVATSKI 5</t>
  </si>
  <si>
    <t>radni udžbenik za pomoć u učenju hrvatskog jezika u 5.razredu osnovne škole</t>
  </si>
  <si>
    <t>udžbenik za pomoć učenju prirode u  5. razredu osnovne škole</t>
  </si>
  <si>
    <t>MATEMATIKA 5, I.dio</t>
  </si>
  <si>
    <t>udžbenik matematike s dodatnim digitalnim sadržajima 1. dio u 5. razredu osnovne škole</t>
  </si>
  <si>
    <t>MATEMATIKA 5, II.dio</t>
  </si>
  <si>
    <t>udžbenik matematike s dodatnim digitalnim sadržajima 2. dio u 5. razredu osnovne škole</t>
  </si>
  <si>
    <t>PČELICA 1, POČETNICA I. DIO, početnica hrvatskoga jezika s dodatnim digitalnim sadržajima u prvom razredu osnovne škole, 1. dio</t>
  </si>
  <si>
    <t>PČELICA 1, POČETNICA II. DIO, početnica hrvatskoga jezika s dodatnim digitalnim sadržajima u prvom razredu osnovne škole, 2. dio</t>
  </si>
  <si>
    <t> Udžbenik za islamski vjeronauk</t>
  </si>
  <si>
    <t>SVIJET RIJEČI 2, I. i II. DIO, integrirani radni udžbenik hrvatskoga jezika s dodatnim digitalnim sadržajima u drugom razredu osnovne škole</t>
  </si>
  <si>
    <t>ČITAM I PIŠEM 2 (RUKOPISNO PISMO I JEZIČNI UDŽBENIK), radni udžbenici iz hrvatskog jezika za drugi razred osnovne škole</t>
  </si>
  <si>
    <t>ČITAM I PIŠEM 2, radna čitanka iz hrvatskoga jezika za drugi razred osnovne škole</t>
  </si>
  <si>
    <t>OTKRIVAMO MATEMATIKU 2, PRVI DIO, radni udžbenik iz matematike za drugi razred osnovne škole</t>
  </si>
  <si>
    <t>OTKRIVAMO MATEMATIKU 2, DRUGI DIO, radni udžbenik iz matematike za drugi razred osnovne škole</t>
  </si>
  <si>
    <t>OTKRIVAMO MATEMATIKU 2 (prilagođeno), radni udžbenik za 2.r. OŠ 1. I 2. DIO (Prilagođeno za učenike s teškoćama u učenju)</t>
  </si>
  <si>
    <t>D. Glasnović Gracin, G. Žokalj, T. Souce, I. Mravinac Podnar</t>
  </si>
  <si>
    <t>PRIRODA, DRUŠTVO I JA 2, radni udžbenik iz prirode i društva za drugi razred osnovne škole</t>
  </si>
  <si>
    <t>UDŽBENIK ZA ISLAMSKI VJERONAUK</t>
  </si>
  <si>
    <t>Mešihat Islamske zajednice u RH</t>
  </si>
  <si>
    <t>ISTRAŽUJEMO NAŠ SVIJET 3, udžbenik prirode i društva s dodatnim digitalnim sadržajima u trećem razredu osnovne škole</t>
  </si>
  <si>
    <t>ISTRAŽUJEMO NAŠ SVIJET 3 - radni udžbenik za pomoć u učenju prirode i društva u trećem razredu osnovne škole</t>
  </si>
  <si>
    <t>ZLATNA VRATA 3, integrirani radni udžbenik hrvatskoga jezika s dodatnim digitalnim sadržajem u trećem razredu osnovne škole</t>
  </si>
  <si>
    <t>SVIJET RIJEČI 3 - integrirani radni udžbenik za pomoć u učenju hrvatskog jezika u trećem razredu osnovne škole - KOMPLET (1. i 2. DIO)</t>
  </si>
  <si>
    <t>Ankica Španić, Jadranka Jurić, Terezija Zokić, Benita Vladušić, Jasmina Vuković, Ivana Pađan, Davor Ljubičić</t>
  </si>
  <si>
    <t>MOJ SRETNI BROJ 3 - radni udžbenik za pomoć u učenju matematike u trećem razredu osnovne škole</t>
  </si>
  <si>
    <t>TRAG U PRIČI 4, radni udžbenik hrvatskoga jezika za 4. razred osnovne škole, 1. dio</t>
  </si>
  <si>
    <t>TRAG U PRIČI 4, radni udžbenik hrvatskoga jezika za 4. razred osnovne škole, 2. dio</t>
  </si>
  <si>
    <t>SVIJET RIJEČI 4, integrirani radni udžbenik hrvatskoga jezika u četvrtom razredu osnovne škole, 1. i 2. dio s dodatnim digitalnim sadržajima</t>
  </si>
  <si>
    <t>PRIRODA 5, Radni udžbenik iz Prirode za peti OŠ (prilagođeno za učenike s poteškoćama)</t>
  </si>
  <si>
    <t>Đ. Ivančić, G. Kalanj Kraljević, B. Agić i dr.</t>
  </si>
  <si>
    <t>MATEMATIKA 7 - udžbenik za pomoć u učenju matematike u sedmom razredu osnovne škole</t>
  </si>
  <si>
    <t>HRVATSKI ZA 8/OSMICA; radni udžbenik za učenike s teškoćama 1. i 2. DIO</t>
  </si>
  <si>
    <t>Super matematika za prave tragače 1 dio</t>
  </si>
  <si>
    <t>Super matematika za prave tragače 2 dio</t>
  </si>
  <si>
    <t>ŠKRINJICA SLOVA I RIJEČI 2, PRVI DIO : integrirani radni udžbenik iz hrvatskoga jezika za drugi razred osnovne škole</t>
  </si>
  <si>
    <t>ŠKRINJICA SLOVA I RIJEČI 2, DRUGI DIO : integrirani radni udžbenik iz hrvatskoga jezika za drugi razred osnovne škole</t>
  </si>
  <si>
    <t>PČELICA 2, I. I II. DIO : radni udžbenik hrvatskog jezika s dodatnim digitalnim sadržajima u drugom razredu osnovne škole, 1. i 2. dio.</t>
  </si>
  <si>
    <t>PČELICA 2 : radna početnica za pomoć u učenju hrvatskog jezika u drugom razredu osnovne škole, 1. i 2. dio s dodatnim digitalnim sadržajima</t>
  </si>
  <si>
    <t>Sonja Ivić, Marija Krmpotić, Jelena Utješinović, Ela Ivanišević, Gordana Miota Plešnik</t>
  </si>
  <si>
    <t>SUPER MATEMATIKA ZA PRAVE TRAGAČE 2- 1. dio</t>
  </si>
  <si>
    <t>SUPER MATEMATIKA ZA PRAVE TRAGAČE 2- 2. dio</t>
  </si>
  <si>
    <t>Oxford</t>
  </si>
  <si>
    <t>4. RAZRED - prilagođeni program</t>
  </si>
  <si>
    <t>6041 6042</t>
  </si>
  <si>
    <t>MIŠOLOVKA 1</t>
  </si>
  <si>
    <t xml:space="preserve">udžbenik iz informatike za 1. razred </t>
  </si>
  <si>
    <t>udžbenik iz vjeronauka za 1. razred</t>
  </si>
  <si>
    <t>udžbenik iz informatike za 2. razred</t>
  </si>
  <si>
    <t xml:space="preserve">MOJ SRETNI BROJ 3 </t>
  </si>
  <si>
    <t xml:space="preserve"> udžbenik matematike s dodatnim digitalnim sadržajima u trećem razredu osnovne škole</t>
  </si>
  <si>
    <t>ZLATNA VRATA 4 : integrirani radni udžbenik hrvatskoga jezika u četvrtom razredu osnovne škole, 1. i 2. dio s dodatnim digitalnim sadržajima</t>
  </si>
  <si>
    <t>ISTRAŽUJEMO NAŠ SVIJET 4 : udžbenik prirode i društva u četvrtom razredu osnovne škole s dodatnim digitalnim sadržajima</t>
  </si>
  <si>
    <t>MATEMATIKA 4, PRVI DIO : radni udžbenik iz matematike za četvrti razred osnovne škole</t>
  </si>
  <si>
    <t>MATEMATIKA 4, DRUGI DIO : radni udžbenik iz matematike za četvrti razred osnovne škole</t>
  </si>
  <si>
    <t>ZLATNA VRATA 4 - integrirani radni udžbenik za pomoć u učenju hrvatskog jezika u četvrtom razredu osnovne škole, 1. i 2. dio- KOMPLET</t>
  </si>
  <si>
    <t>Sonja Ivić, Marija Krmpotić, Tamara Zimšek Mihordin, Duška Prgomet</t>
  </si>
  <si>
    <t>integrirani radni udžbenik za pomoć u učenju hrvatskog jezika u četvrtom razredu osnovne škole, 1. i 2. dio- KOMPLET</t>
  </si>
  <si>
    <t>MATEMATIKA 4, drugi dio - Radni udžbenik iz matematike za četvrti razred osnovne škole (za učenike kojima je određen primjereni program osnovnog odgoja i obrazovanja)</t>
  </si>
  <si>
    <t>Radni udžbenik iz matematike za četvrti razred osnovne škole (za učenike kojima je određen primjereni program osnovnog odgoja i obrazovanja)</t>
  </si>
  <si>
    <t>MATEMATIKA 4, prvi dio - Radni udžbenik iz matematike za četvrti razred osnovne škole (za učenike kojima je određen primjereni program osnovnog odgoja i obrazovanja)</t>
  </si>
  <si>
    <t>ISTRAŽUJEMO NAŠ SVIJET 4 - radni udžbenik za pomoć u učenju prirode i društva u četvrtom razredu osnovne škole</t>
  </si>
  <si>
    <t>CAP SUR 1, udžbenik</t>
  </si>
  <si>
    <t>Amandine Demarteau, Aurore Jarlang, Adelaide Tilly</t>
  </si>
  <si>
    <t xml:space="preserve">udžbenik francuskog jezika </t>
  </si>
  <si>
    <t xml:space="preserve">MATEMATIKA 5 </t>
  </si>
  <si>
    <t>Z. Šikić, M. Babić, V. Cundeković, M. Milić, V. Draženović Žitko, I. Golac Jakopović, B. Goleš, Z. Lobor, M. Marić, T. Nemeth, G. Stajčić, M. Vuković</t>
  </si>
  <si>
    <t>radni udžbenik za pomoć učenicima pri učenju matematike u 5. razredu osnovne škole, 1. svezak</t>
  </si>
  <si>
    <t>radni udžbenik za pomoć učenicima pri učenju matematike u 5. razredu osnovne škole, 2. svezak</t>
  </si>
  <si>
    <t>PRIRODA 5, udžbenik</t>
  </si>
  <si>
    <t>Biljana Agić, Tamara Banović, Ana Lopac Groš</t>
  </si>
  <si>
    <t>udžbenik prirode za 5. razred osnovne škole</t>
  </si>
  <si>
    <t xml:space="preserve">PRIRODA 6,  udžbenik </t>
  </si>
  <si>
    <t>Biljana Agić, Tamara Banović, Ana Lopac Groš, Jasenk a Meštrović</t>
  </si>
  <si>
    <t>RAGAZZINI IT 3, udžbenik</t>
  </si>
  <si>
    <t>udžbenik talijanksog jezika s dodatnim digitalnim sadržajima u 6. razredu osnovne škole</t>
  </si>
  <si>
    <t>MOJA NAJDRAŽA  FIZIKA 7, radni udžbenik</t>
  </si>
  <si>
    <t>radni udžbenik za 7. razred osnovne škole za učenike s teškoćama</t>
  </si>
  <si>
    <t>Tehnička kultura 7: udžbenik</t>
  </si>
  <si>
    <t>udžbenik tehničke kulture za sedmi razred osnovne škole</t>
  </si>
  <si>
    <t>MERCI! 3 : udžbenik za francuski jezik, 7. razred osnovne škole, 4. godina učenja, 2. strani jezik</t>
  </si>
  <si>
    <t>HRVATSKI ZA 8/OSMICA</t>
  </si>
  <si>
    <t>udžbenik iz hrvatskog jezika za osmi razred osnovne škole</t>
  </si>
  <si>
    <t>OSMICA, hrvatska čitanka</t>
  </si>
  <si>
    <t>čitanka iz hrvatskog jezika za osmi  razred osnovne škole</t>
  </si>
  <si>
    <t>HRVATSKI ZA 8, radni udžbenik za učenike s teškoćama, 1. i 2. dio</t>
  </si>
  <si>
    <t xml:space="preserve"> radni udžbenik za učenike s teškoćama, 1. i 2. dio</t>
  </si>
  <si>
    <t>LIKOVNA AVANTURA 8: udžbenik iz likovne kulture za sedmi razred osnovne škole</t>
  </si>
  <si>
    <t>Tehnička kultura 8: udžbenik</t>
  </si>
  <si>
    <t>udžbenik tehničke kulture za osmi razred osnovne škole</t>
  </si>
  <si>
    <t>FIZIKA 8, udžbenik s radnom bilježnicom</t>
  </si>
  <si>
    <t>udžbenik iz fizike za učenike 8. razreda s teškoćama u učenju</t>
  </si>
  <si>
    <t xml:space="preserve">KLIO 8, udžbenik za pomoć u učenju </t>
  </si>
  <si>
    <t>udžbenik za pomoć u učenju povijesti u osmom razredu osnovne škole</t>
  </si>
  <si>
    <t>MOJA ZEMLJA 4, udžbenik</t>
  </si>
  <si>
    <t>udžbenik iz geografiej za osmi razred osnovne škole</t>
  </si>
  <si>
    <t xml:space="preserve">MATEMATIKA 8 </t>
  </si>
  <si>
    <t>Zvonimir Šikić, Vlado Halusek, Višnja Matošević, Vesna Draženović Žitko, Iva Golac Jakopović, Zlatko Lobor, Melita Milić, Tamara Nemeth, Goran Stajčić, Milana Vuković</t>
  </si>
  <si>
    <t xml:space="preserve"> radni udžbenik za pomoć učenicima pri učenju matematike u osmom razredu osnovne škole, 1. svezak</t>
  </si>
  <si>
    <t xml:space="preserve"> radni udžbenik za pomoć učenicima pri učenju matematike u osmom razredu osnovne škole, 2. svezak</t>
  </si>
  <si>
    <t>udžbenik Francuski jezik</t>
  </si>
  <si>
    <t>Snježana Bakarić Palička, Sanja Ćorić Grgić, Ivana Križanac, Žaklina Lukaša</t>
  </si>
  <si>
    <t>OTKRIVAMO MATEMATIKU3, prvi dio</t>
  </si>
  <si>
    <t>Dubravka Glasnović Gracin, Gabriela Žokalj, Tanja Souice</t>
  </si>
  <si>
    <t>OTKRIVAMO MATEMATIKU 3, drugi dio</t>
  </si>
  <si>
    <t>ŠKRINJICA SLOVA I RIJEČI 4, prvi dio</t>
  </si>
  <si>
    <t>ŠKRINJICA SLOVA I RIJEČI 4, drugii dio</t>
  </si>
  <si>
    <t>RIGHT ON 1</t>
  </si>
  <si>
    <t>radni udžbenik iz engleskog jezika</t>
  </si>
  <si>
    <t>Karković, Mrkonjić</t>
  </si>
  <si>
    <t>radni udžbenik iz talijanskog jezika</t>
  </si>
  <si>
    <t>SNAGA RIJEČI I NAŠ HRVATSKI 5 (prilagođeno)</t>
  </si>
  <si>
    <t>radni udžbenik za pomoć u učenju</t>
  </si>
  <si>
    <t>PRIRODA 5 (prilagođeno)</t>
  </si>
  <si>
    <t>Bastić, Begić, Bakarić, Kralj Golub</t>
  </si>
  <si>
    <t>RIHHT ON 2</t>
  </si>
  <si>
    <t>MATEMATIČKI IZAZOVI 6, 1.dio</t>
  </si>
  <si>
    <t>MATEMATIČKI IZAZOVI 6, 2.dio</t>
  </si>
  <si>
    <t>RIGHT ON 3</t>
  </si>
  <si>
    <t>MATEMATIČKI IZAZOVI 7, 1.dio</t>
  </si>
  <si>
    <t>MATEMATIČKI IZAZOVI 7, 2.dio</t>
  </si>
  <si>
    <t>MATEMATIČKI IZAZOVI (prilagođeno)</t>
  </si>
  <si>
    <t>SNAGA RIJEČI I NAŠ HRVATSKI 7 (prilagođeno)</t>
  </si>
  <si>
    <t>Fizika oko nas 7 (prilagođeno)</t>
  </si>
  <si>
    <t>Martinko, Ćulibrk</t>
  </si>
  <si>
    <t>udžbenik za pomoć u učenju</t>
  </si>
  <si>
    <t>RIGHT ON 4</t>
  </si>
  <si>
    <t xml:space="preserve">radni udžbenik iz engleskog jezika </t>
  </si>
  <si>
    <t>MATEMATIČKI IZAZOVI 8, (prilagođeno)</t>
  </si>
  <si>
    <t>SNAGA RIJEČI I NAŠ HRVATSKI 8 (prilagođeno)</t>
  </si>
  <si>
    <t>FIZIKA OKO NAS ( (prilagođeno)</t>
  </si>
  <si>
    <t>NINA I TINO 1</t>
  </si>
  <si>
    <t>Saša Veronek Germadnik, Miroslava Vekić, Maja Križman Roškar</t>
  </si>
  <si>
    <t>početnica za prvi razred osnovne škole, 1. dio</t>
  </si>
  <si>
    <t>početnica za prvi razred osnovne škole, 2. dio</t>
  </si>
  <si>
    <t>Alenka Boras Mandić, Lana Lončar, Radmila Pešut, Maja Križman Roškar</t>
  </si>
  <si>
    <t>udžbenik matematike za prvi razred osnovne škole, 1. dio</t>
  </si>
  <si>
    <t>udžbenik matematike za prvi razred osnovne škole, 2. dio</t>
  </si>
  <si>
    <t>Arijana Piškulić Marjanović, Jasminka Pizzitola, Lidija Prpić, Maja Križman Roškar</t>
  </si>
  <si>
    <t>udžbenik prirode i društva za prvi razred osnovne škole, 1. dio</t>
  </si>
  <si>
    <t>udžbenik prirode i društva za prvi razred osnovne škole, 2. dio</t>
  </si>
  <si>
    <t>udžbenik za katolički vjeronauk prvoga razreda osnovne škole</t>
  </si>
  <si>
    <t>Nadbiskupski duhovni stol - Glas Koncila</t>
  </si>
  <si>
    <t>PČELICA  2 (1. i 2. dio)</t>
  </si>
  <si>
    <t> Sonja Ivić, Marija Krmpotić;</t>
  </si>
  <si>
    <t>radni udžbenik hrvatskog jezika u drugom razred u osnovne škole</t>
  </si>
  <si>
    <t>udžbenik matematike u drugom razredu osnovne škole</t>
  </si>
  <si>
    <t>udžbenik prirode i društva u drugom razredu osnovne škole</t>
  </si>
  <si>
    <t>udžbenik za katolički vjeronauk drugog razreda osnovne škole</t>
  </si>
  <si>
    <t>Nadbiskupski duhovni 
Stol - Glas koncila</t>
  </si>
  <si>
    <t>MOJA DOMENA 2</t>
  </si>
  <si>
    <t>Blaženka Rihter, Karmen Toić Dlačić</t>
  </si>
  <si>
    <t>udžbenik iz informatike za drugi razred osnovne škole</t>
  </si>
  <si>
    <t>Ante Pavlović, Ivica Pažin, Mirjana Džambo Šporec</t>
  </si>
  <si>
    <t>MATEMATIKA 3, Prvi dio</t>
  </si>
  <si>
    <t>MATEMATIKA 3, Drugi dio</t>
  </si>
  <si>
    <t>MOJA DOMENA 4</t>
  </si>
  <si>
    <t>udžbenik iz informatike za četvrti razred osnovne škole</t>
  </si>
  <si>
    <t>SVIJET RIJEČI 4 (1. i 2. dio)</t>
  </si>
  <si>
    <t>MATEMATIČKA MREŽA</t>
  </si>
  <si>
    <t>udžbenik matematike u četvrtom razredu osnovne škole s dodatnim digitalnim sadržajima</t>
  </si>
  <si>
    <t>OTKRIVAMO MATEMATIKU 4, PRVI DIO</t>
  </si>
  <si>
    <t>OTKRIVAMO MATEMATIKU 4, DRUGI DIO</t>
  </si>
  <si>
    <t>PRIRODA I DRUŠTVO I JA 4</t>
  </si>
  <si>
    <t>Nikola Štambak, Tomislav Šarlija, Dragana Mamić, Gordana Kralj, dr.sc. Mila Bulić</t>
  </si>
  <si>
    <t>HRVATSKE JEZIČNE NITI 5</t>
  </si>
  <si>
    <t>Sanja Miloloža, Rada Cikuša, Davor Šimić, Bernardina Petrović</t>
  </si>
  <si>
    <t>udžbenik iz hrvatskoga jezika za peti razred osnovne škole</t>
  </si>
  <si>
    <t>VREMEPLOV 5</t>
  </si>
  <si>
    <t>Neven Budak, Miljenko Hajdarović, Manuela Kujundžić, Šime Labor</t>
  </si>
  <si>
    <t>udžbenik povijesti za peti razred osnovne škole</t>
  </si>
  <si>
    <t>MOJA ZEMLJA 1</t>
  </si>
  <si>
    <t>udžbenik iz geografije za peti razred osnovne škole</t>
  </si>
  <si>
    <t>udžbenik prirode s dodatnim digitalnim sadržajima u petom razredu osnovne škole</t>
  </si>
  <si>
    <t>#MOJPORTAL5</t>
  </si>
  <si>
    <t>MAXIMAL 2</t>
  </si>
  <si>
    <t>Giorgio Motta, Elzbieta Krulak-Kempisty, Claudia Brass, Dagmar Glück, Mirjana Klobučar</t>
  </si>
  <si>
    <t>udžbenik njemačkoga jezika za peti razred osnovne škole, druga godina učenja</t>
  </si>
  <si>
    <t>HRVATSKE JEZIČNE NITI 5 - Udžbenik iz hrvatskoga jezika za peti razred osnovne škole (prilagođeno za učenike s teškoćama u razvoju)</t>
  </si>
  <si>
    <t>Sanja Miloloža, Rada Cikuša, Davor Šimić, doc. dr. sc. Bernardina Petrović</t>
  </si>
  <si>
    <t>RADNI UDŽBENIK ZA UČENIKE/UČENICE S TEŠKOĆAMA</t>
  </si>
  <si>
    <t>MOJA ZEMLJA 1 - Udžbenik iz geografije za peti razred osnovne škole za učenike s teškoćama u razvoju</t>
  </si>
  <si>
    <t>#MOJPORTAL5 - udžbenik za pomoć u učenju informatike u 5. razredu osnovne škole</t>
  </si>
  <si>
    <t>udžbenik za pomoć učenicima pri učenju informatike</t>
  </si>
  <si>
    <t>HRVATSKI ZA 6</t>
  </si>
  <si>
    <t>udžbenik iz hrvatskoga jezika za šesti razred osnovne škole</t>
  </si>
  <si>
    <t>MATEMATIKA 6</t>
  </si>
  <si>
    <t>udžbenik povijesti za šesti razred osnovne škole</t>
  </si>
  <si>
    <t>ŠESTICA</t>
  </si>
  <si>
    <t>čitanka iz hrvatskoga jezika za šesti razred osnovne škole</t>
  </si>
  <si>
    <t>udžbenik za katolički vjeronauk šestoga razreda osnovne škole</t>
  </si>
  <si>
    <t>ALLEGRO 6</t>
  </si>
  <si>
    <t>udžbenik glazbene kulture s dodatnim digitalnim sadržajima u šestom razredu osnovne škole</t>
  </si>
  <si>
    <t>REPORTEROS INTERNACIONALES 2</t>
  </si>
  <si>
    <t>Marcela Calabia, Sonia Campos, Maria Letizia Gallo, Jorgelina Emilse San Pedro, Maria Signo Fuentes, Sara Ruth Talledo Hernandez</t>
  </si>
  <si>
    <t>udžbenik za španjolski jezik, 6. i/ili 7. razred osnovne škole, prvi i drugi strani jezik</t>
  </si>
  <si>
    <t>MOJA ZEMLJA 2 - Udžbenik iz geografije za šesti razred osnovne škole za učenike s teškoćama u razvoju</t>
  </si>
  <si>
    <t>#MOJPORTAL6 - udžbenik za pomoć u učenju informatike u 6. razredu osnovne škole</t>
  </si>
  <si>
    <t>Školska knjiga d.d</t>
  </si>
  <si>
    <t>udžbenik informatike s dodatnim digitalnim sadržajima u sedmom razredu osnovne škole</t>
  </si>
  <si>
    <t>MOJA ZEMLJA 3 (radni udžbenik za učenike s teškoćama )</t>
  </si>
  <si>
    <t>HRVATSKI ZA 7 / SEDMICA (radni udžbenik za učenike s poteškoćama)</t>
  </si>
  <si>
    <t>OSMICA</t>
  </si>
  <si>
    <t>čitanka iz hrvatskoga jezika za osmi razred osnovne škole</t>
  </si>
  <si>
    <t>udžbenik iz hrvatskoga jezika za osmi razred osnovne škole</t>
  </si>
  <si>
    <t>Anica Banović, Martina Čiček, Ozrenka Meštrović, Sunčana Mumelaš, Tanja Petrač</t>
  </si>
  <si>
    <t>udžbenik iz Biologije za 8. razred osnovne škole</t>
  </si>
  <si>
    <t>ALLEGRO 8</t>
  </si>
  <si>
    <t>udžbenik glazbene kulture u osmom razredu osnovne škole s dodatnim digitalnim sadržajima</t>
  </si>
  <si>
    <t>OPAŽAM, OBLIKUJEM 8</t>
  </si>
  <si>
    <t>Martina Kosec, Romana Nikolić</t>
  </si>
  <si>
    <t>udžbenik iz likovne kulture za 8. razred osnovne škole</t>
  </si>
  <si>
    <t>udžbenik za katolički vjeronauk osmoga razreda osnovne škole</t>
  </si>
  <si>
    <t>MOJA ZEMLJA 4 (radni udžbenik za učenike s teškoćama)</t>
  </si>
  <si>
    <t>SNAGA RIJEČI 5: hrvatska čitanka</t>
  </si>
  <si>
    <t>udžbenik engleskoga jezika s dodatnim digitalnim sadržajima</t>
  </si>
  <si>
    <t>UDŽBENIK ISLAMSKOG VJERONAUKA ZA 4. RAZRED OSNOVNE ŠKOLE</t>
  </si>
  <si>
    <t>udžbenik matematike s dodatnim digitalnim sadržajima u 5.r. oš sa zadatcima za rješavanje,komplet</t>
  </si>
  <si>
    <t>SEDMICA, čitanka iz hrvatskoga jezika za sedmi razred osnovne škole i HRVATSKI ZA 7, udžbenik</t>
  </si>
  <si>
    <t>čitanka i udžbenik iz hrvatskoga jezika za sedmi razred osnovne škole</t>
  </si>
  <si>
    <t>ž</t>
  </si>
  <si>
    <t>TROŠKOVNIK A - OBVEZNI UDŽBENICI ZA ŠK. GOD. 2026./2027. - OSNOVNA ŠKOLA MARINA DRŽIĆA</t>
  </si>
  <si>
    <t>TROŠKOVNIK B - OBVEZNI UDŽBENICI ZA ŠK. GOD. 2026./2027. - OSNOVNA ŠKOLA MARIN GETALDIĆA</t>
  </si>
  <si>
    <t>TROŠKOVNIK C - OBVEZNI UDŽBENICI ZA ŠK. GOD. 2026./2027. - OSNOVNA ŠKOLA IVANA GUNDULIĆA</t>
  </si>
  <si>
    <t>TROŠKOVNIK D - OBVEZNI UDŽBENICI ZA ŠK. GOD. 2026./2027. - OSNOVNA ŠKOLA LAPAD</t>
  </si>
  <si>
    <t>TROŠKOVNIK E - UDŽBENICI ZA ŠK. GOD. 2026./2027. - OSNOVNA ŠKOLA ANTUN MASLE - Orašac</t>
  </si>
  <si>
    <t>TROŠKOVNIK F - OBVEZNI UDŽBENICI ZA ŠKOLSKU GODINU 2026./2027. - OSNOVNA ŠKOLA MOKOŠICA</t>
  </si>
  <si>
    <t>TROŠKOVNIK G - OBVEZNI UDŽBENICI ZA ŠKOLSKU GODINU 2026./2027. - OSNOVNA ŠKOLA LUKA PALJETKA</t>
  </si>
  <si>
    <t>OSNOVNA ŠKOLA LUKA PALJETKA</t>
  </si>
  <si>
    <t>NABAVA OBVEZNIH UDŽBENIKA ZA UČENIKE OSNOVNIH ŠKOLA GRADA DUBROVNIKA, 08-03/26MV</t>
  </si>
  <si>
    <t>TROŠKOVNIK G - UKUPNO OBVEZNI UDŽBENICI ZA ŠK. GOD. 2026./2027. - OSNOVNA ŠKOLA LUKA PALJETKA</t>
  </si>
  <si>
    <t>TROŠKOVNIK F - UKUPNO OBVEZNI UDŽBENICI ZA ŠK. GOD. 2026./2027. - OSNOVNA ŠKOLA MOKOŠICA:</t>
  </si>
  <si>
    <t>TROŠKOVNIK E - UKUPNO OBVEZNI UDŽBENICI ZA ŠK.GOD. 2026./2027. - OSNOVNA ŠKOLA ANTUN MASLE:</t>
  </si>
  <si>
    <t>TROŠKOVNIK D - UKUPNO OBVEZNI UDŽBENICI ZA ŠK.GOD. 2026./2027. - OSNOVNA ŠKOLA LAPAD:</t>
  </si>
  <si>
    <t>TROŠKOVNIK A- UKUPNO OBVEZNI UDŽBENICI ZA ŠK.GOD. 2026./2027. - OSNOVNA ŠKOLA IVANA GUNDULIĆA</t>
  </si>
  <si>
    <t>TROŠKOVNIK B - UKUPNO OBVEZNI UDŽBENICI ZA ŠK.GOD. 2026./2027. - OSNOVNA ŠKOLA MARIN GETALDIĆ:</t>
  </si>
  <si>
    <t>TROŠKOVNIK A - UKUPNO OBVEZNI UDŽBENICI ZA ŠK.GOD. 2026./2027. - OSNOVNA ŠKOLA MARINA DRŽIĆ:</t>
  </si>
  <si>
    <t>MOJ SRETNI BROJ 1 : udžbenik matematike s dodatnim digitalnim sadržajima u prvom razredu osnovne škole</t>
  </si>
  <si>
    <t>SVIJET RIJEČI 1, 1. DIO : integrirana radna početnica hrvatskog jezika s dodatnim digitalnim sadržajima u prvome razredu osnovne škole</t>
  </si>
  <si>
    <t>SVIJET RIJEČI 1, 2. DIO : integrirana radna početnica hrvatskog jezika s dodatnim digitalnim sadržajima u prvome razredu osnovne škole</t>
  </si>
  <si>
    <t>POGLED U SVIJET 1, TRAGOM PRIRODE I DRUŠTVA : radni udžbenik za 1. razred osnovne škole</t>
  </si>
  <si>
    <t>Sanja Škreblin, Nataša Svoboda Arnautov, Sanja Basta</t>
  </si>
  <si>
    <t>ŠKRINJICA SLOVA I RIJEČI 1, PRVI DIO : integrirani radni udžbenik iz hrvatskoga jezika za prvi razred osnovne škole</t>
  </si>
  <si>
    <t>ŠKRINJICA SLOVA I RIJEČI 1, DRUGI DIO : integrirani radni udžbenik iz hrvatskoga jezika za prvi razred osnovne škole</t>
  </si>
  <si>
    <t>LET'S EXPLORE! 1 : Class book with eBook; udžbenik za engleski jezik za 1. razred osnovne škole, 1. godina učenja</t>
  </si>
  <si>
    <t>MOJ SRETNI BROJ 2 : udžbenik matematike s dodatnim digitalnim sadržajima u drugom razredu osnovne škole</t>
  </si>
  <si>
    <t>DIP IN 2 : udžbenik engleskoga jezika s dodatnim digitalnim sadržajima u drugom razredu osnovne škole</t>
  </si>
  <si>
    <t>ZLATNA VRATA 3 : integrirani radni udžbenik hrvatskoga jezika s dodatnim digitalnim sadržajem u trećem razredu osnovne škole</t>
  </si>
  <si>
    <t>EUREKA 3 : udžbenik prirode i društva s dodatnim digitalnim sadržajima u trećem razredu osnovne škole</t>
  </si>
  <si>
    <t>ŠKRINJICA SLOVA I RIJEČI 4, PRVI DIO : integrirani radni udžbenik iz hrvatskoga jezika za četvrti razred osnovne škole</t>
  </si>
  <si>
    <t>ŠKRINJICA SLOVA I RIJEČI 4, DRUGI DIO : integrirani radni udžbenik iz hrvatskoga jezika za četvrti razred osnovne škole</t>
  </si>
  <si>
    <t>PRIRODA, DRUŠTVO I JA 4 : radni udžbenik iz prirode i društva za četvrti razred osnovne škole</t>
  </si>
  <si>
    <t>Nikola Štambak, Tomislav Šarlija, Dragana Mamić, Gordana Kralj, Mila Bulić</t>
  </si>
  <si>
    <t>NAŠ HRVATSKI 5 : udžbenik hrvatskog jezika s dodatnim digitalnim sadržajima u petome razredu osnovne škole</t>
  </si>
  <si>
    <t>SNAGA RIJEČI 5 : hrvatska čitanka s dodatnim digitalnim sadržajima za peti razred osnovne škole</t>
  </si>
  <si>
    <t>NAŠ HRVATSKI 6 : udžbenik hrvatskog jezika s dodatnim digitalnim sadržajima u šestome razredu osnovne škole</t>
  </si>
  <si>
    <t>SNAGA RIJEČI 6 : čitanka hrvatskog jezika s dodatnim digitalnim sadržajima u šestome razredu osnovne škole</t>
  </si>
  <si>
    <t>NAŠ HRVATSKI 7 : udžbenik hrvatskog jezika s dodatnim digitalnim sadržajima u sedmome razredu osnovne škole</t>
  </si>
  <si>
    <t>SNAGA RIJEČI 7 : čitanka hrvatskog jezika s dodatnim digitalnim sadržajima u sedmome razredu osnovne škole</t>
  </si>
  <si>
    <t>NAŠ HRVATSKI 8 : udžbenik hrvatskoga jezika u osmome razredu osnovne škole s dodatnim digitalnim sadržajima</t>
  </si>
  <si>
    <t>SNAGA RIJEČI 8 : hrvatska čitanka za osmi razred osnovne škole s dodatnim digitalnim sadržajima</t>
  </si>
  <si>
    <t>SNAGA RIJEČI I NAŠ HRVATSKI 5 : radni udžbenik za pomoć u učenju hrvatskoga jezika u petome razredu osnovne škole</t>
  </si>
  <si>
    <t>SNAGA RIJEČI I NAŠ HRVATSKI 7 : radni udžbenik za pomoć u učenju hrvatskoga jezika u sedmome razredu osnovne škole</t>
  </si>
  <si>
    <t>SNAGA RIJEČI I NAŠ HRVATSKI 8 : radni udžbenik za pomoć u učenju hrvatskoga jezika u osmome razredu osnovne škole</t>
  </si>
  <si>
    <t>Jasminka Vrban, Gordana Lušić, Stanka Svetličić</t>
  </si>
  <si>
    <t>MATEMATIKA 5 : udžbenik matematike s dodatnim digitalnim sadržajima u petom razredu osnovne škole sa zadatcima za rješavanje, 1. dio</t>
  </si>
  <si>
    <t>MATEMATIKA 5 : udžbenik matematike s dodatnim digitalnim sadržajima u petom razredu osnovne škole sa zadatcima za rješavanje, 2.dio</t>
  </si>
  <si>
    <t>MATEMATIKA 8, I. I II. DIO : udžbenik matematike u osmom razredu osnovne škole sa zadatcima za rješavanje s dodatnim digitalnim sadržajima</t>
  </si>
  <si>
    <t>MATEMATIKA 7 : udžbenik za pomoć u učenju matematike u sedmom razredu osnovne škole s dodatnim digitalnim sadržajima</t>
  </si>
  <si>
    <t>MATEMATIKA 8 : udžbenik za pomoć u učenju matematike u osmom razredu osnovne škole s dodatnim digitalnim sadržajima</t>
  </si>
  <si>
    <t>Tanja Djaković, Lahorka Havranek Bijuković, Ljiljana Peretin, Kristina Vučić</t>
  </si>
  <si>
    <t>GEA 1 : udžbenik geografije s dodatnim digitalnim sadržajima u petom razredu osnovne škole</t>
  </si>
  <si>
    <t>GEA 3 : udžbenik geografije u sedmom razredu osnovne škole s dodatnim digitalnim sadržajima</t>
  </si>
  <si>
    <t>GEA 4 : udžbenik geografije u osmom razredu osnovne škole s dodatnim digitalnim sadržajima</t>
  </si>
  <si>
    <t>KLIO 6 : udžbenik povijesti s dodatnim digitalnim sadržajem u šestom razredu osnovne škole</t>
  </si>
  <si>
    <t>Željko Brdal, Margita Madunić Kaniški, Toni Rajković</t>
  </si>
  <si>
    <t>PUT U PROŠLOST 6 : udžbenik s radnom bilježnicom za učenike sa smetnjama u razvoju</t>
  </si>
  <si>
    <t>KLIO 7 : udžbenik za pomoć u učenju povijesti u sedmom razredu osnovne škole</t>
  </si>
  <si>
    <t>KLIO 8 : udžbenik za pomoć u učenju povijesti u osmom razredu osnovne škole s dodatnim digitalnim sadržajima</t>
  </si>
  <si>
    <t>KLIO 8 : udžbenik povijesti u osmome razredu osnovne škole s dodatnim digitalnim sadržajima</t>
  </si>
  <si>
    <t>PRIRODA 5 : udžbenik iz prirode za peti razred osnovne škole</t>
  </si>
  <si>
    <t>BIOLOGIJA 8 : udžbenik biologije s dodatnim digitalnim sadržajima u osmom razredu osnovne škole</t>
  </si>
  <si>
    <t>KEMIJA 8 : udžbenik kemije za osmi razred osnovne škole</t>
  </si>
  <si>
    <t>ADOSPHÈRE 1 : udžbenik francuskog jezika za 5. razred osnovne škole, 2. godina učenja</t>
  </si>
  <si>
    <t>Céline Himber, Marie-Laure Poletti</t>
  </si>
  <si>
    <t>ADOSPHÈRE 2 : udžbenik za francuski jezik, 6. (i 7.) razred osnovne škole, 3. i (4.) godina učenja, 2. strani jezik</t>
  </si>
  <si>
    <t>SVIJET TEHNIKE 5 : udžbenik tehničke kulture s dodatnim digitalnim sadržajima u petom razredu osnovne škole</t>
  </si>
  <si>
    <t>SVIJET TEHNIKE 6 : udžbenik tehničke kulture s dodatnim digitalnim sadržajima u šestom razredu osnovne škole</t>
  </si>
  <si>
    <t>Vladimir Delić, Ivan Jukić, Zvonko Koprivnjak, Sanja Kovačević, Josip Gudelj, Dragan Stanojević, Svjetlana Urbanek</t>
  </si>
  <si>
    <t>TK 8 : udžbenik tehničke kulture za osmi razred osnovne škole</t>
  </si>
  <si>
    <t>#MOJPORTAL5 : udžbenik informatike s dodatnim digitalnim sadržajima u petom razredu osnovne škole</t>
  </si>
  <si>
    <t>#MOJPORTAL7 : udžbenik informatike s dodatnim digitalnim sadržajima u sedmom razredu osnovne škole</t>
  </si>
  <si>
    <t>#MOJPORTAL8 : udžbenik informatike u osmom razredu osnovne škole s dodatnim digitalnim sadržajima</t>
  </si>
  <si>
    <t>Magdalena Babić, Nikolina Bubica, Zoran Dimovski, Stanko Leko, Nikola Mihočka, Ivana Ružić, Mario Stančić, Branko Vejnović</t>
  </si>
  <si>
    <t>U PRIJATELJSTVU S BOGOM : udžbenik za katolički vjeronauk drugoga razreda osnovne škole</t>
  </si>
  <si>
    <t>U LJUBAVI I POMIRENJU : udžbenik za katolički vjeronauk trećega razreda osnovne škole</t>
  </si>
  <si>
    <t>UČITELJU, GDJE STANUJEŠ? : udžbenik za katolički vjeronauk petoga razreda osnovne škole</t>
  </si>
  <si>
    <t>BIRAM SLOBODU : udžbenik za katolički vjeronauk šestoga razreda osnovne škole</t>
  </si>
  <si>
    <t>NEKA JE BOG PRVI : udžbenik za katolički vjeronauk sedmoga razreda osnovne škole</t>
  </si>
  <si>
    <t>UKORAK S ISUSOM : udžbenik za katolički vjeronauk osmoga razreda osnovne škole</t>
  </si>
  <si>
    <t>UDŽBENIK ISLAMSKOG VJERONAUKA ZA 8. RAZRED OSNOVNE ŠKOLE</t>
  </si>
  <si>
    <t>Elvedin Posavljak</t>
  </si>
  <si>
    <t>UDŽBENIK ISLAMSKOG VJERONAUKA ZA 5. RAZRED OSNOVNE ŠKOLE</t>
  </si>
  <si>
    <t>Lamija Alili, Almedina Mujkanović</t>
  </si>
  <si>
    <t>Udžbenik za islamski vjeronauk 4. razred</t>
  </si>
  <si>
    <t xml:space="preserve"> Udžbenik za Islamski vjeronauk 3. razred</t>
  </si>
  <si>
    <t>Udžbenik za islamski vjeronauk 2. razred</t>
  </si>
  <si>
    <t>Udžbenik za islamski vjeronauk 1. razred</t>
  </si>
  <si>
    <t>MOJE BOJE 5 : udžbenik likovne kulture s dodatnim digitalnim sadržajima u petom razredu osnovne škole</t>
  </si>
  <si>
    <t>LIKOVNA AVANTURA 8 : udžbenik iz likovne kulture za osmi razred osnovne škole</t>
  </si>
  <si>
    <t>Alka skript</t>
  </si>
  <si>
    <t>Dubravka Sečen Rosso, Koraljka Žepec</t>
  </si>
  <si>
    <t>Marina Robotić</t>
  </si>
  <si>
    <t>Dubravka Duhović</t>
  </si>
  <si>
    <t>Marija Kirinić, Romana Sosa</t>
  </si>
  <si>
    <t>8291</t>
  </si>
  <si>
    <t>KNJIGA VJEŠTINA U DOMAĆINSTVU 5 : radni udžbenik za 5. razred osnovne škole nastavni predmet Domaćinstvo</t>
  </si>
  <si>
    <t>Antonija Maričević, Marta Prohaska</t>
  </si>
  <si>
    <t>ZAGRLJAJ RIJEČI 5 : radni udžbenik za 5. razred osnovne škole nastavni predmet hrvatskog jezika</t>
  </si>
  <si>
    <t>Renata Kos, Dinka Žulić</t>
  </si>
  <si>
    <t>U SVIJETU MATEMATIKE S OSMIJEHOM 6 : radni udžbenik za 6. razred osnovne škole nastavni predmet matematika</t>
  </si>
  <si>
    <t>ŽIVIMO S PRIRODOM 6 : radni udžbenik za 6. razred osnovne škole nastavni predmet priroda</t>
  </si>
  <si>
    <t>ŽIVIMO ZAJEDNO 6 : radni udžbenik za 6. razred osnovne škole nastavni predmet društvo</t>
  </si>
  <si>
    <t>U SVIJETU MATEMATIKE S OSMIJEHOM 5 : radni udžbenik posebnog kurikula nastavnog programa matematike za 5. razred osnovne škole</t>
  </si>
  <si>
    <t>ŽIVIMO ZAJEDNO 5 : radni udžbenik posebnog kurikula nastavnog programa društvo za 5. razred osnovne škole</t>
  </si>
  <si>
    <t>U SVIJETU SLOVA I RIJEČI 3 : radni udžbenik za 3. razred osnovne škole nastavni predmet hrvatski jezik</t>
  </si>
  <si>
    <t>U SVIJETU BROJEVA 3 : radni udžbenik za 3. razred osnovne škole nastavni predmet matematika</t>
  </si>
  <si>
    <t>VOLIM ZAVIČAJ 3 : udžbenik s radnom bilježnicom</t>
  </si>
  <si>
    <t>Nives Čagalj, Milica Duvnjak, Marija Petričević</t>
  </si>
  <si>
    <t>udžbenik s radnom bilježnicom</t>
  </si>
  <si>
    <t>U SVIJETU SLOVA I RIJEČI 1 : radni udžbenik posebnog kurikula nastavnog progama hrvatski jezik za 1. razred osnovne škole</t>
  </si>
  <si>
    <t>U SVIJETU BROJEVA 1 : radni udžbenik posebnog kurikula nastavnog programa matematike za 1. razred osnovne škole</t>
  </si>
  <si>
    <t>ŽIVIMO S PRIRODOM I DRUŠTVOM 1 : radni udžbenik posebnog kurikula nastavnog programa priroda i društvo 1. razred osnovne škole</t>
  </si>
  <si>
    <t>ŽIVIMO S PRIRODOM I DRUŠTVOM 2 : radni udžbenik za 2. razred osnovne škole nastavni predmet priroda i društvo</t>
  </si>
  <si>
    <t>MOJ MALI MATEMATIČKI SVIJET 2, 1. DIO : udžbenik za 2. razred osnovne škole</t>
  </si>
  <si>
    <t>MOJ MALI MATEMATIČKI SVIJET 2, 2. DIO : udžbenik za 2. razred osnovne škole</t>
  </si>
  <si>
    <t>SUNČANI DANI 4 : čitanka za učenike sa smetnjama u razvoju</t>
  </si>
  <si>
    <t>VOLIM ZAVIČAJ 4 : udžbenik s radnom bilježnicom</t>
  </si>
  <si>
    <t>EUREKA 2 : udžbenik prirode i društva s dodatnim digitalnim sadržajima u drugom razredu osnovne škole</t>
  </si>
  <si>
    <t>U SVIJETU SLOVA I RIJEČI 2 : radni udžbenik za 2. razred osnovne škole nastavni predmet hrvatski jezik</t>
  </si>
  <si>
    <t>U SVIJETU BROJEVA 2 : radni udžbenik za 2. razred osnovne škole nastavni predmet matematika</t>
  </si>
  <si>
    <t>ŽIVIMO S PRIRODOM 5 : radni udžbenik posebnog kurikula nastavnog progama prirode za 5. razred osnovne škole</t>
  </si>
  <si>
    <t>KLIO 5 : udžbenik petoga razreda osnovne škole</t>
  </si>
  <si>
    <t>Udžbenik za Islamski vjeronauk za 7. razred</t>
  </si>
  <si>
    <t>Udžbenik za Islamski vjeronauk 6.razred</t>
  </si>
  <si>
    <t>ŠIPAN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</si>
</sst>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_-* #,##0.00\ _k_n_-;\-* #,##0.00\ _k_n_-;_-* \-??\ _k_n_-;_-@_-"/>
    <numFmt numFmtId="167" formatCode="_(* #,##0.00_);_(* \(#,##0.00\);_(* &quot;-&quot;??_);_(@_)"/>
    <numFmt numFmtId="168" formatCode="_(* #,##0.00_);_(* \(#,##0.00\);_(* \-??_);_(@_)"/>
    <numFmt numFmtId="169" formatCode="[$-101041A]General"/>
    <numFmt numFmtId="170" formatCode="_-* #,##0.00\ [$€-1]_-;\-* #,##0.00\ [$€-1]_-;_-* &quot;-&quot;??\ [$€-1]_-;_-@_-"/>
    <numFmt numFmtId="171" formatCode="_-* #,##0.00_-;\-* #,##0.00_-;_-* \-??_-;_-@_-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b/>
      <sz val="8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2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D4F6"/>
        <bgColor indexed="64"/>
      </patternFill>
    </fill>
    <fill>
      <patternFill patternType="solid">
        <fgColor theme="2" tint="-9.9978637043366805E-2"/>
        <bgColor rgb="FFC5E0B4"/>
      </patternFill>
    </fill>
    <fill>
      <patternFill patternType="solid">
        <fgColor theme="8" tint="0.39997558519241921"/>
        <bgColor rgb="FFCCCC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D9E6F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0CECE"/>
        <bgColor rgb="FFC9C9C9"/>
      </patternFill>
    </fill>
    <fill>
      <patternFill patternType="solid">
        <fgColor rgb="FFFFFFFF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</borders>
  <cellStyleXfs count="33">
    <xf numFmtId="0" fontId="0" fillId="0" borderId="0"/>
    <xf numFmtId="0" fontId="1" fillId="0" borderId="0"/>
    <xf numFmtId="166" fontId="4" fillId="0" borderId="0" applyBorder="0" applyProtection="0"/>
    <xf numFmtId="0" fontId="1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" fillId="0" borderId="0" applyBorder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Border="0" applyProtection="0"/>
    <xf numFmtId="166" fontId="1" fillId="0" borderId="0" applyBorder="0" applyProtection="0"/>
    <xf numFmtId="0" fontId="16" fillId="0" borderId="0"/>
    <xf numFmtId="165" fontId="4" fillId="0" borderId="0" applyFont="0" applyFill="0" applyBorder="0" applyAlignment="0" applyProtection="0"/>
    <xf numFmtId="166" fontId="1" fillId="0" borderId="0" applyBorder="0" applyProtection="0"/>
    <xf numFmtId="0" fontId="1" fillId="0" borderId="0"/>
    <xf numFmtId="0" fontId="17" fillId="0" borderId="0"/>
    <xf numFmtId="168" fontId="1" fillId="0" borderId="0" applyBorder="0" applyProtection="0"/>
    <xf numFmtId="166" fontId="1" fillId="0" borderId="0" applyBorder="0" applyProtection="0"/>
    <xf numFmtId="43" fontId="1" fillId="0" borderId="0" applyFont="0" applyFill="0" applyBorder="0" applyAlignment="0" applyProtection="0"/>
    <xf numFmtId="0" fontId="11" fillId="0" borderId="0"/>
    <xf numFmtId="0" fontId="4" fillId="0" borderId="0"/>
    <xf numFmtId="171" fontId="1" fillId="0" borderId="0" applyBorder="0" applyProtection="0"/>
  </cellStyleXfs>
  <cellXfs count="493">
    <xf numFmtId="0" fontId="0" fillId="0" borderId="0" xfId="0"/>
    <xf numFmtId="0" fontId="6" fillId="0" borderId="0" xfId="1" applyFont="1" applyProtection="1">
      <protection locked="0"/>
    </xf>
    <xf numFmtId="0" fontId="8" fillId="0" borderId="0" xfId="1" applyFont="1" applyProtection="1">
      <protection locked="0"/>
    </xf>
    <xf numFmtId="49" fontId="6" fillId="0" borderId="0" xfId="3" applyNumberFormat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10" fillId="0" borderId="0" xfId="1" applyFont="1" applyProtection="1">
      <protection locked="0"/>
    </xf>
    <xf numFmtId="0" fontId="1" fillId="0" borderId="0" xfId="1" applyProtection="1">
      <protection locked="0"/>
    </xf>
    <xf numFmtId="49" fontId="10" fillId="0" borderId="0" xfId="3" applyNumberFormat="1" applyFont="1" applyProtection="1">
      <protection locked="0"/>
    </xf>
    <xf numFmtId="0" fontId="5" fillId="0" borderId="0" xfId="1" applyFont="1" applyProtection="1">
      <protection locked="0"/>
    </xf>
    <xf numFmtId="49" fontId="5" fillId="0" borderId="0" xfId="3" applyNumberFormat="1" applyFont="1" applyProtection="1">
      <protection locked="0"/>
    </xf>
    <xf numFmtId="49" fontId="9" fillId="0" borderId="0" xfId="3" applyNumberFormat="1" applyFont="1" applyProtection="1">
      <protection locked="0"/>
    </xf>
    <xf numFmtId="0" fontId="9" fillId="0" borderId="0" xfId="1" applyFont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2" borderId="4" xfId="1" applyFont="1" applyFill="1" applyBorder="1" applyAlignment="1">
      <alignment vertical="center" readingOrder="1"/>
    </xf>
    <xf numFmtId="1" fontId="7" fillId="0" borderId="4" xfId="1" applyNumberFormat="1" applyFont="1" applyBorder="1" applyAlignment="1">
      <alignment horizontal="center" vertical="center" wrapText="1"/>
    </xf>
    <xf numFmtId="0" fontId="8" fillId="0" borderId="0" xfId="1" applyFont="1"/>
    <xf numFmtId="0" fontId="1" fillId="0" borderId="4" xfId="0" applyFont="1" applyBorder="1" applyAlignment="1">
      <alignment wrapText="1"/>
    </xf>
    <xf numFmtId="0" fontId="7" fillId="0" borderId="5" xfId="25" applyFont="1" applyBorder="1" applyAlignment="1">
      <alignment horizontal="center" vertical="center" wrapText="1" readingOrder="1"/>
    </xf>
    <xf numFmtId="0" fontId="7" fillId="0" borderId="5" xfId="25" applyFont="1" applyBorder="1" applyAlignment="1">
      <alignment horizontal="center" vertical="center" readingOrder="1"/>
    </xf>
    <xf numFmtId="1" fontId="7" fillId="0" borderId="5" xfId="25" applyNumberFormat="1" applyFont="1" applyBorder="1" applyAlignment="1">
      <alignment horizontal="center" vertical="center" wrapText="1"/>
    </xf>
    <xf numFmtId="0" fontId="17" fillId="0" borderId="0" xfId="26" applyProtection="1">
      <protection locked="0"/>
    </xf>
    <xf numFmtId="0" fontId="1" fillId="0" borderId="0" xfId="1"/>
    <xf numFmtId="1" fontId="15" fillId="0" borderId="0" xfId="3" applyNumberFormat="1" applyFont="1" applyAlignment="1" applyProtection="1">
      <alignment horizontal="center" vertical="center"/>
      <protection locked="0"/>
    </xf>
    <xf numFmtId="1" fontId="15" fillId="0" borderId="0" xfId="3" applyNumberFormat="1" applyFont="1" applyAlignment="1" applyProtection="1">
      <alignment horizontal="center" vertical="center" readingOrder="1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 wrapText="1" readingOrder="1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49" fontId="15" fillId="0" borderId="0" xfId="3" applyNumberFormat="1" applyFont="1" applyAlignment="1" applyProtection="1">
      <alignment horizontal="center" vertical="center" readingOrder="1"/>
      <protection locked="0"/>
    </xf>
    <xf numFmtId="4" fontId="15" fillId="0" borderId="0" xfId="24" applyNumberFormat="1" applyFont="1" applyBorder="1" applyAlignment="1" applyProtection="1">
      <alignment horizontal="center" vertical="center"/>
      <protection locked="0"/>
    </xf>
    <xf numFmtId="0" fontId="6" fillId="0" borderId="0" xfId="1" applyFont="1"/>
    <xf numFmtId="49" fontId="6" fillId="0" borderId="0" xfId="3" applyNumberFormat="1" applyFont="1"/>
    <xf numFmtId="0" fontId="6" fillId="0" borderId="0" xfId="1" applyFont="1" applyAlignment="1">
      <alignment horizontal="left"/>
    </xf>
    <xf numFmtId="0" fontId="8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49" fontId="10" fillId="0" borderId="0" xfId="3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7" fillId="7" borderId="1" xfId="1" applyFont="1" applyFill="1" applyBorder="1" applyAlignment="1">
      <alignment vertical="center" readingOrder="1"/>
    </xf>
    <xf numFmtId="0" fontId="1" fillId="0" borderId="0" xfId="0" applyFont="1"/>
    <xf numFmtId="0" fontId="1" fillId="0" borderId="0" xfId="0" applyFont="1" applyAlignment="1">
      <alignment wrapText="1"/>
    </xf>
    <xf numFmtId="0" fontId="7" fillId="6" borderId="4" xfId="1" applyFont="1" applyFill="1" applyBorder="1" applyAlignment="1">
      <alignment readingOrder="1"/>
    </xf>
    <xf numFmtId="0" fontId="7" fillId="0" borderId="0" xfId="1" applyFont="1" applyAlignment="1">
      <alignment readingOrder="1"/>
    </xf>
    <xf numFmtId="0" fontId="7" fillId="0" borderId="0" xfId="1" applyFont="1" applyAlignment="1">
      <alignment horizontal="center" readingOrder="1"/>
    </xf>
    <xf numFmtId="0" fontId="1" fillId="0" borderId="4" xfId="0" applyFont="1" applyBorder="1"/>
    <xf numFmtId="0" fontId="7" fillId="13" borderId="1" xfId="1" applyFont="1" applyFill="1" applyBorder="1" applyAlignment="1">
      <alignment vertical="center" readingOrder="1"/>
    </xf>
    <xf numFmtId="0" fontId="1" fillId="0" borderId="4" xfId="0" applyFont="1" applyBorder="1" applyAlignment="1">
      <alignment horizontal="left" wrapText="1"/>
    </xf>
    <xf numFmtId="170" fontId="7" fillId="0" borderId="4" xfId="0" applyNumberFormat="1" applyFont="1" applyBorder="1" applyAlignment="1">
      <alignment horizontal="center" vertical="center"/>
    </xf>
    <xf numFmtId="170" fontId="7" fillId="0" borderId="10" xfId="0" applyNumberFormat="1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/>
    </xf>
    <xf numFmtId="0" fontId="7" fillId="15" borderId="4" xfId="1" applyFont="1" applyFill="1" applyBorder="1" applyAlignment="1">
      <alignment vertical="center" readingOrder="1"/>
    </xf>
    <xf numFmtId="0" fontId="7" fillId="15" borderId="4" xfId="1" applyFont="1" applyFill="1" applyBorder="1" applyAlignment="1">
      <alignment horizontal="left" readingOrder="1"/>
    </xf>
    <xf numFmtId="0" fontId="7" fillId="15" borderId="4" xfId="1" applyFont="1" applyFill="1" applyBorder="1" applyAlignment="1" applyProtection="1">
      <alignment vertical="center" readingOrder="1"/>
      <protection locked="0"/>
    </xf>
    <xf numFmtId="0" fontId="7" fillId="15" borderId="4" xfId="1" applyFont="1" applyFill="1" applyBorder="1" applyAlignment="1" applyProtection="1">
      <alignment horizontal="right" vertical="center" readingOrder="1"/>
      <protection locked="0"/>
    </xf>
    <xf numFmtId="1" fontId="7" fillId="2" borderId="4" xfId="3" applyNumberFormat="1" applyFont="1" applyFill="1" applyBorder="1" applyAlignment="1">
      <alignment horizontal="left"/>
    </xf>
    <xf numFmtId="1" fontId="7" fillId="0" borderId="4" xfId="3" applyNumberFormat="1" applyFont="1" applyBorder="1" applyAlignment="1">
      <alignment vertical="center"/>
    </xf>
    <xf numFmtId="1" fontId="7" fillId="16" borderId="4" xfId="3" applyNumberFormat="1" applyFont="1" applyFill="1" applyBorder="1" applyAlignment="1">
      <alignment vertical="center"/>
    </xf>
    <xf numFmtId="1" fontId="7" fillId="16" borderId="4" xfId="3" applyNumberFormat="1" applyFont="1" applyFill="1" applyBorder="1" applyAlignment="1">
      <alignment horizontal="left"/>
    </xf>
    <xf numFmtId="1" fontId="7" fillId="16" borderId="4" xfId="3" applyNumberFormat="1" applyFont="1" applyFill="1" applyBorder="1" applyAlignment="1" applyProtection="1">
      <alignment horizontal="right" vertical="center"/>
      <protection locked="0"/>
    </xf>
    <xf numFmtId="4" fontId="7" fillId="16" borderId="4" xfId="2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center"/>
    </xf>
    <xf numFmtId="0" fontId="17" fillId="0" borderId="0" xfId="26" applyAlignment="1" applyProtection="1">
      <alignment vertical="top"/>
      <protection locked="0"/>
    </xf>
    <xf numFmtId="0" fontId="1" fillId="0" borderId="0" xfId="1" applyAlignment="1">
      <alignment vertical="top"/>
    </xf>
    <xf numFmtId="0" fontId="18" fillId="0" borderId="0" xfId="26" applyFont="1" applyProtection="1">
      <protection locked="0"/>
    </xf>
    <xf numFmtId="0" fontId="15" fillId="0" borderId="0" xfId="1" applyFont="1"/>
    <xf numFmtId="0" fontId="11" fillId="0" borderId="0" xfId="26" applyFont="1" applyProtection="1">
      <protection locked="0"/>
    </xf>
    <xf numFmtId="0" fontId="19" fillId="0" borderId="0" xfId="1" applyFont="1"/>
    <xf numFmtId="0" fontId="11" fillId="0" borderId="0" xfId="26" applyFont="1" applyAlignment="1" applyProtection="1">
      <alignment vertical="top"/>
      <protection locked="0"/>
    </xf>
    <xf numFmtId="0" fontId="19" fillId="0" borderId="0" xfId="1" applyFont="1" applyAlignment="1">
      <alignment vertical="top"/>
    </xf>
    <xf numFmtId="0" fontId="4" fillId="0" borderId="0" xfId="1" applyFont="1" applyAlignment="1">
      <alignment horizontal="left" vertical="top"/>
    </xf>
    <xf numFmtId="0" fontId="20" fillId="0" borderId="0" xfId="26" applyFont="1" applyAlignment="1" applyProtection="1">
      <alignment horizontal="left" vertical="top"/>
      <protection locked="0"/>
    </xf>
    <xf numFmtId="0" fontId="17" fillId="0" borderId="0" xfId="26" applyAlignment="1" applyProtection="1">
      <alignment horizontal="left" vertical="top"/>
      <protection locked="0"/>
    </xf>
    <xf numFmtId="0" fontId="1" fillId="0" borderId="0" xfId="1" applyAlignment="1">
      <alignment horizontal="left" vertical="top"/>
    </xf>
    <xf numFmtId="0" fontId="21" fillId="0" borderId="0" xfId="26" applyFont="1" applyAlignment="1" applyProtection="1">
      <alignment horizontal="left" vertical="top"/>
      <protection locked="0"/>
    </xf>
    <xf numFmtId="0" fontId="1" fillId="0" borderId="4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 readingOrder="1"/>
    </xf>
    <xf numFmtId="0" fontId="1" fillId="0" borderId="3" xfId="0" applyFont="1" applyBorder="1" applyAlignment="1">
      <alignment horizontal="left" wrapText="1" readingOrder="1"/>
    </xf>
    <xf numFmtId="0" fontId="1" fillId="0" borderId="5" xfId="0" applyFont="1" applyBorder="1" applyAlignment="1">
      <alignment horizontal="left" wrapText="1"/>
    </xf>
    <xf numFmtId="1" fontId="1" fillId="0" borderId="4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169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4" xfId="22" applyFont="1" applyBorder="1" applyAlignment="1">
      <alignment horizontal="left" wrapText="1"/>
    </xf>
    <xf numFmtId="0" fontId="1" fillId="0" borderId="4" xfId="22" applyFont="1" applyBorder="1" applyAlignment="1">
      <alignment horizontal="center" wrapText="1" readingOrder="1"/>
    </xf>
    <xf numFmtId="0" fontId="1" fillId="0" borderId="4" xfId="23" applyNumberFormat="1" applyFont="1" applyFill="1" applyBorder="1" applyAlignment="1" applyProtection="1">
      <alignment horizontal="center" wrapText="1" readingOrder="1"/>
    </xf>
    <xf numFmtId="0" fontId="1" fillId="0" borderId="4" xfId="22" applyFont="1" applyBorder="1" applyAlignment="1">
      <alignment horizontal="center" wrapText="1"/>
    </xf>
    <xf numFmtId="1" fontId="1" fillId="0" borderId="4" xfId="22" applyNumberFormat="1" applyFont="1" applyBorder="1" applyAlignment="1">
      <alignment horizontal="center"/>
    </xf>
    <xf numFmtId="0" fontId="1" fillId="0" borderId="4" xfId="22" applyFont="1" applyBorder="1" applyAlignment="1">
      <alignment horizontal="left"/>
    </xf>
    <xf numFmtId="1" fontId="1" fillId="0" borderId="4" xfId="22" applyNumberFormat="1" applyFont="1" applyBorder="1" applyAlignment="1">
      <alignment horizontal="center" wrapText="1"/>
    </xf>
    <xf numFmtId="0" fontId="1" fillId="0" borderId="5" xfId="22" applyFont="1" applyBorder="1" applyAlignment="1">
      <alignment horizontal="left" wrapText="1"/>
    </xf>
    <xf numFmtId="0" fontId="7" fillId="0" borderId="4" xfId="1" applyFont="1" applyBorder="1" applyAlignment="1">
      <alignment horizontal="center" vertical="center" wrapText="1" readingOrder="1"/>
    </xf>
    <xf numFmtId="0" fontId="7" fillId="0" borderId="4" xfId="1" applyFont="1" applyBorder="1" applyAlignment="1">
      <alignment horizontal="center" vertical="center" readingOrder="1"/>
    </xf>
    <xf numFmtId="4" fontId="7" fillId="0" borderId="4" xfId="24" applyNumberFormat="1" applyFont="1" applyBorder="1" applyAlignment="1" applyProtection="1">
      <alignment horizontal="center" vertical="center" wrapText="1"/>
    </xf>
    <xf numFmtId="0" fontId="1" fillId="0" borderId="4" xfId="22" applyFont="1" applyBorder="1" applyAlignment="1" applyProtection="1">
      <alignment horizontal="center"/>
      <protection locked="0"/>
    </xf>
    <xf numFmtId="0" fontId="22" fillId="0" borderId="0" xfId="22" applyFont="1" applyProtection="1">
      <protection locked="0"/>
    </xf>
    <xf numFmtId="1" fontId="7" fillId="2" borderId="4" xfId="3" applyNumberFormat="1" applyFont="1" applyFill="1" applyBorder="1"/>
    <xf numFmtId="0" fontId="1" fillId="0" borderId="14" xfId="0" applyFont="1" applyBorder="1" applyAlignment="1">
      <alignment wrapText="1"/>
    </xf>
    <xf numFmtId="1" fontId="7" fillId="0" borderId="4" xfId="3" applyNumberFormat="1" applyFont="1" applyBorder="1"/>
    <xf numFmtId="0" fontId="7" fillId="19" borderId="4" xfId="1" applyFont="1" applyFill="1" applyBorder="1" applyAlignment="1">
      <alignment horizontal="left" wrapText="1"/>
    </xf>
    <xf numFmtId="0" fontId="1" fillId="19" borderId="4" xfId="0" applyFont="1" applyFill="1" applyBorder="1" applyAlignment="1">
      <alignment wrapText="1"/>
    </xf>
    <xf numFmtId="0" fontId="5" fillId="4" borderId="0" xfId="1" applyFont="1" applyFill="1" applyProtection="1">
      <protection locked="0"/>
    </xf>
    <xf numFmtId="0" fontId="7" fillId="12" borderId="4" xfId="22" applyFont="1" applyFill="1" applyBorder="1" applyAlignment="1">
      <alignment vertical="center"/>
    </xf>
    <xf numFmtId="0" fontId="7" fillId="12" borderId="4" xfId="22" applyFont="1" applyFill="1" applyBorder="1"/>
    <xf numFmtId="0" fontId="1" fillId="12" borderId="4" xfId="22" applyFont="1" applyFill="1" applyBorder="1"/>
    <xf numFmtId="0" fontId="7" fillId="12" borderId="4" xfId="22" applyFont="1" applyFill="1" applyBorder="1" applyProtection="1">
      <protection locked="0"/>
    </xf>
    <xf numFmtId="1" fontId="7" fillId="11" borderId="4" xfId="3" applyNumberFormat="1" applyFont="1" applyFill="1" applyBorder="1" applyAlignment="1" applyProtection="1">
      <alignment wrapText="1"/>
      <protection locked="0"/>
    </xf>
    <xf numFmtId="1" fontId="7" fillId="11" borderId="4" xfId="3" applyNumberFormat="1" applyFont="1" applyFill="1" applyBorder="1"/>
    <xf numFmtId="1" fontId="7" fillId="12" borderId="4" xfId="22" applyNumberFormat="1" applyFont="1" applyFill="1" applyBorder="1" applyAlignment="1">
      <alignment vertical="center"/>
    </xf>
    <xf numFmtId="1" fontId="1" fillId="12" borderId="4" xfId="22" applyNumberFormat="1" applyFont="1" applyFill="1" applyBorder="1" applyAlignment="1">
      <alignment vertical="center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8" borderId="11" xfId="0" applyFont="1" applyFill="1" applyBorder="1" applyAlignment="1">
      <alignment horizontal="left" wrapText="1"/>
    </xf>
    <xf numFmtId="0" fontId="1" fillId="8" borderId="11" xfId="0" applyFont="1" applyFill="1" applyBorder="1" applyAlignment="1">
      <alignment wrapText="1"/>
    </xf>
    <xf numFmtId="0" fontId="1" fillId="8" borderId="12" xfId="0" applyFont="1" applyFill="1" applyBorder="1" applyAlignment="1">
      <alignment horizontal="left" wrapText="1"/>
    </xf>
    <xf numFmtId="0" fontId="1" fillId="8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4" xfId="0" applyFont="1" applyFill="1" applyBorder="1" applyAlignment="1" applyProtection="1">
      <alignment horizontal="left" wrapText="1"/>
      <protection locked="0"/>
    </xf>
    <xf numFmtId="4" fontId="1" fillId="11" borderId="4" xfId="6" applyNumberFormat="1" applyFont="1" applyFill="1" applyBorder="1" applyAlignment="1" applyProtection="1">
      <alignment horizontal="right"/>
      <protection locked="0"/>
    </xf>
    <xf numFmtId="4" fontId="1" fillId="0" borderId="4" xfId="6" applyNumberFormat="1" applyFont="1" applyFill="1" applyBorder="1" applyAlignment="1" applyProtection="1">
      <alignment horizontal="right"/>
      <protection locked="0"/>
    </xf>
    <xf numFmtId="1" fontId="7" fillId="11" borderId="1" xfId="3" applyNumberFormat="1" applyFont="1" applyFill="1" applyBorder="1"/>
    <xf numFmtId="1" fontId="7" fillId="11" borderId="4" xfId="3" applyNumberFormat="1" applyFont="1" applyFill="1" applyBorder="1" applyAlignment="1">
      <alignment horizontal="left"/>
    </xf>
    <xf numFmtId="4" fontId="1" fillId="4" borderId="4" xfId="6" applyNumberFormat="1" applyFont="1" applyFill="1" applyBorder="1" applyAlignment="1" applyProtection="1">
      <alignment horizontal="right"/>
      <protection locked="0"/>
    </xf>
    <xf numFmtId="1" fontId="7" fillId="13" borderId="4" xfId="22" applyNumberFormat="1" applyFont="1" applyFill="1" applyBorder="1" applyAlignment="1">
      <alignment horizontal="center"/>
    </xf>
    <xf numFmtId="1" fontId="7" fillId="13" borderId="4" xfId="22" applyNumberFormat="1" applyFont="1" applyFill="1" applyBorder="1"/>
    <xf numFmtId="1" fontId="7" fillId="13" borderId="4" xfId="22" applyNumberFormat="1" applyFont="1" applyFill="1" applyBorder="1" applyAlignment="1" applyProtection="1">
      <alignment horizontal="right"/>
      <protection locked="0"/>
    </xf>
    <xf numFmtId="4" fontId="7" fillId="13" borderId="4" xfId="22" applyNumberFormat="1" applyFont="1" applyFill="1" applyBorder="1" applyAlignment="1" applyProtection="1">
      <alignment horizontal="right" wrapText="1"/>
      <protection locked="0"/>
    </xf>
    <xf numFmtId="4" fontId="1" fillId="0" borderId="0" xfId="6" applyNumberFormat="1" applyFont="1" applyFill="1" applyAlignment="1" applyProtection="1">
      <alignment horizontal="right"/>
      <protection locked="0"/>
    </xf>
    <xf numFmtId="1" fontId="7" fillId="12" borderId="4" xfId="22" applyNumberFormat="1" applyFont="1" applyFill="1" applyBorder="1" applyAlignment="1" applyProtection="1">
      <alignment horizontal="right"/>
      <protection locked="0"/>
    </xf>
    <xf numFmtId="4" fontId="7" fillId="12" borderId="4" xfId="22" applyNumberFormat="1" applyFont="1" applyFill="1" applyBorder="1" applyAlignment="1" applyProtection="1">
      <alignment horizontal="right" wrapText="1"/>
      <protection locked="0"/>
    </xf>
    <xf numFmtId="1" fontId="7" fillId="9" borderId="4" xfId="3" applyNumberFormat="1" applyFont="1" applyFill="1" applyBorder="1" applyAlignment="1">
      <alignment horizontal="left"/>
    </xf>
    <xf numFmtId="1" fontId="7" fillId="9" borderId="4" xfId="3" applyNumberFormat="1" applyFont="1" applyFill="1" applyBorder="1"/>
    <xf numFmtId="1" fontId="7" fillId="9" borderId="4" xfId="3" applyNumberFormat="1" applyFont="1" applyFill="1" applyBorder="1" applyAlignment="1">
      <alignment horizontal="center"/>
    </xf>
    <xf numFmtId="1" fontId="7" fillId="9" borderId="1" xfId="3" applyNumberFormat="1" applyFont="1" applyFill="1" applyBorder="1" applyAlignment="1">
      <alignment horizontal="left"/>
    </xf>
    <xf numFmtId="1" fontId="7" fillId="9" borderId="2" xfId="3" applyNumberFormat="1" applyFont="1" applyFill="1" applyBorder="1"/>
    <xf numFmtId="1" fontId="7" fillId="9" borderId="2" xfId="3" applyNumberFormat="1" applyFont="1" applyFill="1" applyBorder="1" applyAlignment="1">
      <alignment horizontal="center"/>
    </xf>
    <xf numFmtId="4" fontId="7" fillId="9" borderId="4" xfId="4" applyNumberFormat="1" applyFont="1" applyFill="1" applyBorder="1" applyAlignment="1">
      <alignment horizontal="left"/>
    </xf>
    <xf numFmtId="4" fontId="7" fillId="9" borderId="4" xfId="4" applyNumberFormat="1" applyFont="1" applyFill="1" applyBorder="1" applyAlignment="1"/>
    <xf numFmtId="4" fontId="7" fillId="9" borderId="4" xfId="4" applyNumberFormat="1" applyFont="1" applyFill="1" applyBorder="1" applyAlignment="1">
      <alignment horizontal="center"/>
    </xf>
    <xf numFmtId="1" fontId="7" fillId="0" borderId="0" xfId="1" applyNumberFormat="1" applyFont="1" applyAlignment="1">
      <alignment horizontal="center"/>
    </xf>
    <xf numFmtId="0" fontId="7" fillId="0" borderId="0" xfId="1" applyFont="1" applyAlignment="1">
      <alignment wrapText="1" readingOrder="1"/>
    </xf>
    <xf numFmtId="0" fontId="7" fillId="0" borderId="0" xfId="1" applyFont="1" applyAlignment="1">
      <alignment horizontal="center" wrapText="1" readingOrder="1"/>
    </xf>
    <xf numFmtId="0" fontId="7" fillId="2" borderId="4" xfId="1" applyFont="1" applyFill="1" applyBorder="1" applyAlignment="1">
      <alignment readingOrder="1"/>
    </xf>
    <xf numFmtId="0" fontId="7" fillId="2" borderId="4" xfId="1" applyFont="1" applyFill="1" applyBorder="1" applyAlignment="1" applyProtection="1">
      <alignment readingOrder="1"/>
      <protection locked="0"/>
    </xf>
    <xf numFmtId="1" fontId="7" fillId="11" borderId="4" xfId="3" applyNumberFormat="1" applyFont="1" applyFill="1" applyBorder="1" applyProtection="1">
      <protection locked="0"/>
    </xf>
    <xf numFmtId="4" fontId="1" fillId="0" borderId="4" xfId="4" applyNumberFormat="1" applyFont="1" applyFill="1" applyBorder="1" applyAlignment="1" applyProtection="1">
      <protection locked="0"/>
    </xf>
    <xf numFmtId="4" fontId="7" fillId="11" borderId="4" xfId="3" applyNumberFormat="1" applyFont="1" applyFill="1" applyBorder="1" applyProtection="1">
      <protection locked="0"/>
    </xf>
    <xf numFmtId="4" fontId="7" fillId="11" borderId="4" xfId="4" applyNumberFormat="1" applyFont="1" applyFill="1" applyBorder="1" applyAlignment="1" applyProtection="1"/>
    <xf numFmtId="4" fontId="1" fillId="11" borderId="4" xfId="4" applyNumberFormat="1" applyFont="1" applyFill="1" applyBorder="1" applyAlignment="1" applyProtection="1">
      <protection locked="0"/>
    </xf>
    <xf numFmtId="1" fontId="7" fillId="2" borderId="4" xfId="1" applyNumberFormat="1" applyFont="1" applyFill="1" applyBorder="1"/>
    <xf numFmtId="1" fontId="7" fillId="2" borderId="4" xfId="1" applyNumberFormat="1" applyFont="1" applyFill="1" applyBorder="1" applyAlignment="1" applyProtection="1">
      <alignment horizontal="right"/>
      <protection locked="0"/>
    </xf>
    <xf numFmtId="4" fontId="7" fillId="2" borderId="4" xfId="4" applyNumberFormat="1" applyFont="1" applyFill="1" applyBorder="1" applyAlignment="1" applyProtection="1">
      <protection locked="0"/>
    </xf>
    <xf numFmtId="1" fontId="7" fillId="0" borderId="0" xfId="1" applyNumberFormat="1" applyFont="1" applyAlignment="1">
      <alignment horizontal="right"/>
    </xf>
    <xf numFmtId="1" fontId="7" fillId="0" borderId="0" xfId="1" applyNumberFormat="1" applyFont="1"/>
    <xf numFmtId="1" fontId="7" fillId="0" borderId="0" xfId="1" applyNumberFormat="1" applyFont="1" applyProtection="1">
      <protection locked="0"/>
    </xf>
    <xf numFmtId="4" fontId="7" fillId="0" borderId="0" xfId="4" applyNumberFormat="1" applyFont="1" applyFill="1" applyAlignment="1" applyProtection="1">
      <alignment horizontal="center"/>
      <protection locked="0"/>
    </xf>
    <xf numFmtId="4" fontId="7" fillId="0" borderId="0" xfId="4" applyNumberFormat="1" applyFont="1" applyFill="1" applyAlignment="1" applyProtection="1">
      <alignment horizontal="right"/>
      <protection locked="0"/>
    </xf>
    <xf numFmtId="0" fontId="7" fillId="7" borderId="2" xfId="1" applyFont="1" applyFill="1" applyBorder="1" applyAlignment="1">
      <alignment readingOrder="1"/>
    </xf>
    <xf numFmtId="0" fontId="7" fillId="7" borderId="2" xfId="1" applyFont="1" applyFill="1" applyBorder="1" applyAlignment="1" applyProtection="1">
      <alignment readingOrder="1"/>
      <protection locked="0"/>
    </xf>
    <xf numFmtId="0" fontId="7" fillId="7" borderId="3" xfId="1" applyFont="1" applyFill="1" applyBorder="1" applyAlignment="1" applyProtection="1">
      <alignment readingOrder="1"/>
      <protection locked="0"/>
    </xf>
    <xf numFmtId="1" fontId="7" fillId="7" borderId="4" xfId="3" applyNumberFormat="1" applyFont="1" applyFill="1" applyBorder="1"/>
    <xf numFmtId="4" fontId="7" fillId="7" borderId="4" xfId="3" applyNumberFormat="1" applyFont="1" applyFill="1" applyBorder="1" applyAlignment="1" applyProtection="1">
      <alignment horizontal="center"/>
      <protection locked="0"/>
    </xf>
    <xf numFmtId="4" fontId="7" fillId="7" borderId="4" xfId="3" applyNumberFormat="1" applyFont="1" applyFill="1" applyBorder="1" applyProtection="1">
      <protection locked="0"/>
    </xf>
    <xf numFmtId="4" fontId="1" fillId="0" borderId="4" xfId="6" applyNumberFormat="1" applyFont="1" applyFill="1" applyBorder="1" applyAlignment="1" applyProtection="1">
      <alignment horizontal="right" wrapText="1"/>
      <protection locked="0"/>
    </xf>
    <xf numFmtId="1" fontId="7" fillId="7" borderId="4" xfId="3" applyNumberFormat="1" applyFont="1" applyFill="1" applyBorder="1" applyAlignment="1">
      <alignment wrapText="1"/>
    </xf>
    <xf numFmtId="4" fontId="7" fillId="7" borderId="4" xfId="3" applyNumberFormat="1" applyFont="1" applyFill="1" applyBorder="1" applyAlignment="1" applyProtection="1">
      <alignment horizontal="center" wrapText="1"/>
      <protection locked="0"/>
    </xf>
    <xf numFmtId="4" fontId="7" fillId="7" borderId="4" xfId="3" applyNumberFormat="1" applyFont="1" applyFill="1" applyBorder="1" applyAlignment="1" applyProtection="1">
      <alignment wrapText="1"/>
      <protection locked="0"/>
    </xf>
    <xf numFmtId="1" fontId="7" fillId="7" borderId="1" xfId="3" applyNumberFormat="1" applyFont="1" applyFill="1" applyBorder="1"/>
    <xf numFmtId="1" fontId="7" fillId="7" borderId="2" xfId="3" applyNumberFormat="1" applyFont="1" applyFill="1" applyBorder="1"/>
    <xf numFmtId="1" fontId="7" fillId="7" borderId="3" xfId="3" applyNumberFormat="1" applyFont="1" applyFill="1" applyBorder="1"/>
    <xf numFmtId="1" fontId="7" fillId="7" borderId="4" xfId="1" applyNumberFormat="1" applyFont="1" applyFill="1" applyBorder="1"/>
    <xf numFmtId="4" fontId="7" fillId="7" borderId="4" xfId="1" applyNumberFormat="1" applyFont="1" applyFill="1" applyBorder="1" applyAlignment="1" applyProtection="1">
      <alignment horizontal="right"/>
      <protection locked="0"/>
    </xf>
    <xf numFmtId="4" fontId="1" fillId="0" borderId="0" xfId="6" applyNumberFormat="1" applyFont="1" applyFill="1" applyBorder="1" applyAlignment="1" applyProtection="1">
      <alignment horizontal="right"/>
      <protection locked="0"/>
    </xf>
    <xf numFmtId="4" fontId="7" fillId="7" borderId="4" xfId="1" applyNumberFormat="1" applyFont="1" applyFill="1" applyBorder="1" applyAlignment="1" applyProtection="1">
      <alignment horizontal="right" wrapText="1"/>
      <protection locked="0"/>
    </xf>
    <xf numFmtId="0" fontId="7" fillId="7" borderId="2" xfId="1" applyFont="1" applyFill="1" applyBorder="1" applyAlignment="1">
      <alignment horizontal="center" readingOrder="1"/>
    </xf>
    <xf numFmtId="1" fontId="7" fillId="7" borderId="4" xfId="3" applyNumberFormat="1" applyFont="1" applyFill="1" applyBorder="1" applyAlignment="1">
      <alignment horizontal="center"/>
    </xf>
    <xf numFmtId="1" fontId="7" fillId="7" borderId="4" xfId="3" applyNumberFormat="1" applyFont="1" applyFill="1" applyBorder="1" applyAlignment="1">
      <alignment horizontal="center" wrapText="1"/>
    </xf>
    <xf numFmtId="1" fontId="7" fillId="7" borderId="2" xfId="3" applyNumberFormat="1" applyFont="1" applyFill="1" applyBorder="1" applyAlignment="1">
      <alignment horizontal="center"/>
    </xf>
    <xf numFmtId="1" fontId="7" fillId="7" borderId="4" xfId="1" applyNumberFormat="1" applyFont="1" applyFill="1" applyBorder="1" applyAlignment="1">
      <alignment horizontal="center"/>
    </xf>
    <xf numFmtId="0" fontId="14" fillId="0" borderId="0" xfId="1" applyFont="1" applyProtection="1">
      <protection locked="0"/>
    </xf>
    <xf numFmtId="0" fontId="7" fillId="20" borderId="1" xfId="1" applyFont="1" applyFill="1" applyBorder="1" applyAlignment="1">
      <alignment vertical="center" readingOrder="1"/>
    </xf>
    <xf numFmtId="0" fontId="7" fillId="20" borderId="2" xfId="1" applyFont="1" applyFill="1" applyBorder="1" applyAlignment="1">
      <alignment vertical="center" readingOrder="1"/>
    </xf>
    <xf numFmtId="0" fontId="7" fillId="20" borderId="2" xfId="1" applyFont="1" applyFill="1" applyBorder="1" applyAlignment="1" applyProtection="1">
      <alignment vertical="center" readingOrder="1"/>
      <protection locked="0"/>
    </xf>
    <xf numFmtId="0" fontId="7" fillId="20" borderId="3" xfId="1" applyFont="1" applyFill="1" applyBorder="1" applyAlignment="1" applyProtection="1">
      <alignment vertical="center" readingOrder="1"/>
      <protection locked="0"/>
    </xf>
    <xf numFmtId="1" fontId="7" fillId="21" borderId="4" xfId="3" applyNumberFormat="1" applyFont="1" applyFill="1" applyBorder="1" applyAlignment="1">
      <alignment vertical="center"/>
    </xf>
    <xf numFmtId="1" fontId="7" fillId="21" borderId="4" xfId="3" applyNumberFormat="1" applyFont="1" applyFill="1" applyBorder="1" applyAlignment="1" applyProtection="1">
      <alignment vertical="center"/>
      <protection locked="0"/>
    </xf>
    <xf numFmtId="1" fontId="1" fillId="0" borderId="4" xfId="3" applyNumberFormat="1" applyBorder="1" applyAlignment="1">
      <alignment horizontal="center" vertical="center"/>
    </xf>
    <xf numFmtId="1" fontId="1" fillId="0" borderId="4" xfId="3" applyNumberFormat="1" applyBorder="1" applyAlignment="1">
      <alignment horizontal="center" vertical="center" readingOrder="1"/>
    </xf>
    <xf numFmtId="0" fontId="1" fillId="0" borderId="4" xfId="1" applyBorder="1" applyAlignment="1">
      <alignment wrapText="1" readingOrder="1"/>
    </xf>
    <xf numFmtId="0" fontId="1" fillId="0" borderId="4" xfId="1" applyBorder="1" applyAlignment="1">
      <alignment horizontal="left" vertical="center" wrapText="1" readingOrder="1"/>
    </xf>
    <xf numFmtId="0" fontId="1" fillId="0" borderId="4" xfId="1" applyBorder="1" applyAlignment="1">
      <alignment horizontal="center" vertical="center"/>
    </xf>
    <xf numFmtId="1" fontId="1" fillId="0" borderId="4" xfId="1" applyNumberFormat="1" applyBorder="1" applyAlignment="1">
      <alignment horizontal="center" vertical="center"/>
    </xf>
    <xf numFmtId="4" fontId="1" fillId="0" borderId="4" xfId="24" applyNumberFormat="1" applyBorder="1" applyAlignment="1" applyProtection="1">
      <alignment horizontal="center" vertical="center"/>
      <protection locked="0"/>
    </xf>
    <xf numFmtId="4" fontId="1" fillId="0" borderId="4" xfId="24" applyNumberFormat="1" applyBorder="1" applyAlignment="1" applyProtection="1">
      <alignment horizontal="right" vertical="center"/>
      <protection locked="0"/>
    </xf>
    <xf numFmtId="0" fontId="1" fillId="0" borderId="4" xfId="1" applyBorder="1" applyAlignment="1">
      <alignment horizontal="center" vertical="center" wrapText="1" readingOrder="1"/>
    </xf>
    <xf numFmtId="1" fontId="1" fillId="0" borderId="4" xfId="3" applyNumberFormat="1" applyBorder="1" applyAlignment="1">
      <alignment horizontal="left" vertical="center"/>
    </xf>
    <xf numFmtId="0" fontId="1" fillId="0" borderId="4" xfId="1" applyBorder="1" applyAlignment="1">
      <alignment horizontal="center" vertical="center" wrapText="1"/>
    </xf>
    <xf numFmtId="0" fontId="1" fillId="21" borderId="4" xfId="1" applyFill="1" applyBorder="1" applyAlignment="1">
      <alignment wrapText="1" readingOrder="1"/>
    </xf>
    <xf numFmtId="0" fontId="1" fillId="21" borderId="4" xfId="1" applyFill="1" applyBorder="1" applyAlignment="1">
      <alignment horizontal="center" vertical="center"/>
    </xf>
    <xf numFmtId="1" fontId="1" fillId="21" borderId="4" xfId="1" applyNumberFormat="1" applyFill="1" applyBorder="1" applyAlignment="1">
      <alignment horizontal="center" vertical="center"/>
    </xf>
    <xf numFmtId="4" fontId="1" fillId="21" borderId="4" xfId="24" applyNumberFormat="1" applyFill="1" applyBorder="1" applyAlignment="1" applyProtection="1">
      <alignment horizontal="center" vertical="center"/>
      <protection locked="0"/>
    </xf>
    <xf numFmtId="4" fontId="1" fillId="21" borderId="4" xfId="32" applyNumberFormat="1" applyFill="1" applyBorder="1" applyAlignment="1" applyProtection="1">
      <alignment horizontal="right" vertical="center"/>
      <protection locked="0"/>
    </xf>
    <xf numFmtId="0" fontId="1" fillId="22" borderId="4" xfId="1" applyFill="1" applyBorder="1" applyAlignment="1">
      <alignment wrapText="1" readingOrder="1"/>
    </xf>
    <xf numFmtId="0" fontId="1" fillId="22" borderId="4" xfId="1" applyFill="1" applyBorder="1" applyAlignment="1">
      <alignment horizontal="center" vertical="center" wrapText="1" readingOrder="1"/>
    </xf>
    <xf numFmtId="0" fontId="1" fillId="22" borderId="4" xfId="1" applyFill="1" applyBorder="1" applyAlignment="1">
      <alignment horizontal="left" vertical="center" wrapText="1" readingOrder="1"/>
    </xf>
    <xf numFmtId="1" fontId="1" fillId="22" borderId="4" xfId="3" applyNumberFormat="1" applyFill="1" applyBorder="1" applyAlignment="1">
      <alignment horizontal="center" vertical="center"/>
    </xf>
    <xf numFmtId="1" fontId="1" fillId="22" borderId="4" xfId="3" applyNumberFormat="1" applyFill="1" applyBorder="1" applyAlignment="1">
      <alignment horizontal="center" vertical="center" readingOrder="1"/>
    </xf>
    <xf numFmtId="0" fontId="1" fillId="22" borderId="4" xfId="1" applyFill="1" applyBorder="1" applyAlignment="1">
      <alignment horizontal="center" vertical="center"/>
    </xf>
    <xf numFmtId="1" fontId="1" fillId="22" borderId="4" xfId="1" applyNumberFormat="1" applyFill="1" applyBorder="1" applyAlignment="1">
      <alignment horizontal="center" vertical="center"/>
    </xf>
    <xf numFmtId="4" fontId="1" fillId="22" borderId="4" xfId="24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1" fontId="1" fillId="0" borderId="4" xfId="3" applyNumberFormat="1" applyBorder="1" applyAlignment="1">
      <alignment vertical="center"/>
    </xf>
    <xf numFmtId="1" fontId="1" fillId="0" borderId="4" xfId="3" applyNumberFormat="1" applyBorder="1" applyAlignment="1">
      <alignment vertical="center" wrapText="1"/>
    </xf>
    <xf numFmtId="4" fontId="1" fillId="21" borderId="4" xfId="24" applyNumberFormat="1" applyFill="1" applyBorder="1" applyAlignment="1" applyProtection="1">
      <alignment horizontal="right" vertical="center"/>
      <protection locked="0"/>
    </xf>
    <xf numFmtId="0" fontId="1" fillId="0" borderId="4" xfId="1" applyBorder="1" applyAlignment="1">
      <alignment horizontal="center" wrapText="1" readingOrder="1"/>
    </xf>
    <xf numFmtId="1" fontId="1" fillId="0" borderId="4" xfId="3" applyNumberFormat="1" applyBorder="1" applyAlignment="1">
      <alignment horizontal="left" vertical="center" wrapText="1"/>
    </xf>
    <xf numFmtId="0" fontId="1" fillId="22" borderId="9" xfId="1" applyFill="1" applyBorder="1" applyAlignment="1">
      <alignment wrapText="1" readingOrder="1"/>
    </xf>
    <xf numFmtId="0" fontId="1" fillId="22" borderId="9" xfId="1" applyFill="1" applyBorder="1" applyAlignment="1">
      <alignment horizontal="left" vertical="center" wrapText="1" readingOrder="1"/>
    </xf>
    <xf numFmtId="1" fontId="1" fillId="22" borderId="9" xfId="1" applyNumberFormat="1" applyFill="1" applyBorder="1" applyAlignment="1">
      <alignment horizontal="center" vertical="center"/>
    </xf>
    <xf numFmtId="0" fontId="1" fillId="22" borderId="9" xfId="1" applyFill="1" applyBorder="1" applyAlignment="1">
      <alignment horizontal="center" vertical="center" wrapText="1" readingOrder="1"/>
    </xf>
    <xf numFmtId="0" fontId="1" fillId="22" borderId="4" xfId="1" applyFill="1" applyBorder="1" applyAlignment="1">
      <alignment horizontal="left" wrapText="1"/>
    </xf>
    <xf numFmtId="1" fontId="1" fillId="22" borderId="4" xfId="3" applyNumberFormat="1" applyFill="1" applyBorder="1" applyAlignment="1">
      <alignment horizontal="left" vertical="center"/>
    </xf>
    <xf numFmtId="1" fontId="1" fillId="22" borderId="4" xfId="3" applyNumberFormat="1" applyFill="1" applyBorder="1" applyAlignment="1">
      <alignment horizontal="left" vertical="center" wrapText="1"/>
    </xf>
    <xf numFmtId="1" fontId="1" fillId="21" borderId="4" xfId="3" applyNumberFormat="1" applyFill="1" applyBorder="1" applyAlignment="1">
      <alignment horizontal="center" vertical="center" readingOrder="1"/>
    </xf>
    <xf numFmtId="0" fontId="1" fillId="0" borderId="4" xfId="1" applyBorder="1" applyAlignment="1">
      <alignment horizontal="center" vertical="center" readingOrder="1"/>
    </xf>
    <xf numFmtId="0" fontId="1" fillId="0" borderId="4" xfId="1" applyBorder="1" applyAlignment="1">
      <alignment vertical="center" readingOrder="1"/>
    </xf>
    <xf numFmtId="0" fontId="1" fillId="22" borderId="4" xfId="1" applyFill="1" applyBorder="1" applyAlignment="1">
      <alignment vertical="center" readingOrder="1"/>
    </xf>
    <xf numFmtId="0" fontId="1" fillId="22" borderId="4" xfId="1" applyFill="1" applyBorder="1" applyAlignment="1">
      <alignment horizontal="left" vertical="center" wrapText="1"/>
    </xf>
    <xf numFmtId="0" fontId="7" fillId="20" borderId="4" xfId="1" applyFont="1" applyFill="1" applyBorder="1" applyAlignment="1">
      <alignment vertical="center" readingOrder="1"/>
    </xf>
    <xf numFmtId="1" fontId="1" fillId="20" borderId="4" xfId="3" applyNumberFormat="1" applyFill="1" applyBorder="1" applyAlignment="1">
      <alignment horizontal="center" vertical="center" readingOrder="1"/>
    </xf>
    <xf numFmtId="0" fontId="7" fillId="20" borderId="4" xfId="1" applyFont="1" applyFill="1" applyBorder="1" applyAlignment="1" applyProtection="1">
      <alignment horizontal="right" vertical="center" readingOrder="1"/>
      <protection locked="0"/>
    </xf>
    <xf numFmtId="4" fontId="7" fillId="20" borderId="4" xfId="24" applyNumberFormat="1" applyFont="1" applyFill="1" applyBorder="1" applyAlignment="1" applyProtection="1">
      <alignment horizontal="right"/>
      <protection locked="0"/>
    </xf>
    <xf numFmtId="1" fontId="1" fillId="0" borderId="0" xfId="1" applyNumberFormat="1" applyAlignment="1">
      <alignment horizontal="center" vertical="center"/>
    </xf>
    <xf numFmtId="0" fontId="1" fillId="0" borderId="0" xfId="1" applyAlignment="1">
      <alignment vertical="center" readingOrder="1"/>
    </xf>
    <xf numFmtId="0" fontId="1" fillId="0" borderId="0" xfId="1" applyAlignment="1">
      <alignment vertical="center" wrapText="1" readingOrder="1"/>
    </xf>
    <xf numFmtId="0" fontId="7" fillId="0" borderId="0" xfId="1" applyFont="1" applyAlignment="1">
      <alignment vertical="center" wrapText="1" readingOrder="1"/>
    </xf>
    <xf numFmtId="0" fontId="7" fillId="0" borderId="0" xfId="1" applyFont="1" applyAlignment="1">
      <alignment horizontal="center" vertical="center" wrapText="1" readingOrder="1"/>
    </xf>
    <xf numFmtId="4" fontId="7" fillId="0" borderId="0" xfId="24" applyNumberFormat="1" applyFont="1" applyBorder="1" applyAlignment="1" applyProtection="1">
      <alignment horizontal="center" vertical="center"/>
      <protection locked="0"/>
    </xf>
    <xf numFmtId="1" fontId="1" fillId="0" borderId="4" xfId="3" applyNumberFormat="1" applyBorder="1" applyAlignment="1">
      <alignment horizontal="center"/>
    </xf>
    <xf numFmtId="0" fontId="1" fillId="0" borderId="4" xfId="19" applyBorder="1" applyAlignment="1" applyProtection="1">
      <alignment horizontal="center" wrapText="1" readingOrder="1"/>
      <protection locked="0"/>
    </xf>
    <xf numFmtId="0" fontId="1" fillId="0" borderId="4" xfId="19" applyBorder="1" applyAlignment="1" applyProtection="1">
      <alignment horizontal="left" wrapText="1" readingOrder="1"/>
      <protection locked="0"/>
    </xf>
    <xf numFmtId="0" fontId="1" fillId="0" borderId="4" xfId="19" applyBorder="1" applyAlignment="1" applyProtection="1">
      <alignment wrapText="1" readingOrder="1"/>
      <protection locked="0"/>
    </xf>
    <xf numFmtId="49" fontId="1" fillId="0" borderId="4" xfId="1" applyNumberFormat="1" applyBorder="1" applyAlignment="1">
      <alignment horizontal="center" wrapText="1" readingOrder="1"/>
    </xf>
    <xf numFmtId="4" fontId="1" fillId="0" borderId="4" xfId="3" applyNumberFormat="1" applyBorder="1" applyAlignment="1" applyProtection="1">
      <alignment horizontal="center"/>
      <protection locked="0"/>
    </xf>
    <xf numFmtId="0" fontId="1" fillId="0" borderId="4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4" xfId="1" applyBorder="1" applyAlignment="1">
      <alignment horizontal="center" wrapText="1"/>
    </xf>
    <xf numFmtId="0" fontId="1" fillId="0" borderId="4" xfId="30" applyFont="1" applyBorder="1" applyAlignment="1">
      <alignment horizontal="center" wrapText="1"/>
    </xf>
    <xf numFmtId="0" fontId="1" fillId="0" borderId="4" xfId="1" applyBorder="1" applyAlignment="1">
      <alignment horizontal="left" wrapText="1" readingOrder="1"/>
    </xf>
    <xf numFmtId="0" fontId="1" fillId="0" borderId="4" xfId="30" applyFont="1" applyBorder="1" applyAlignment="1">
      <alignment wrapText="1"/>
    </xf>
    <xf numFmtId="1" fontId="1" fillId="0" borderId="4" xfId="1" applyNumberFormat="1" applyBorder="1" applyAlignment="1">
      <alignment horizontal="center"/>
    </xf>
    <xf numFmtId="1" fontId="1" fillId="0" borderId="4" xfId="3" applyNumberFormat="1" applyBorder="1" applyAlignment="1">
      <alignment horizontal="center" wrapText="1" readingOrder="1"/>
    </xf>
    <xf numFmtId="49" fontId="1" fillId="0" borderId="4" xfId="3" applyNumberFormat="1" applyBorder="1" applyAlignment="1">
      <alignment wrapText="1" readingOrder="1"/>
    </xf>
    <xf numFmtId="0" fontId="1" fillId="0" borderId="4" xfId="10" applyFont="1" applyBorder="1" applyAlignment="1">
      <alignment horizontal="center" wrapText="1"/>
    </xf>
    <xf numFmtId="0" fontId="1" fillId="0" borderId="4" xfId="10" applyFont="1" applyBorder="1" applyAlignment="1">
      <alignment wrapText="1"/>
    </xf>
    <xf numFmtId="0" fontId="1" fillId="4" borderId="4" xfId="1" applyFill="1" applyBorder="1" applyAlignment="1">
      <alignment horizontal="center" wrapText="1"/>
    </xf>
    <xf numFmtId="0" fontId="1" fillId="4" borderId="4" xfId="1" applyFill="1" applyBorder="1" applyAlignment="1">
      <alignment wrapText="1"/>
    </xf>
    <xf numFmtId="1" fontId="1" fillId="0" borderId="9" xfId="3" applyNumberFormat="1" applyBorder="1" applyAlignment="1">
      <alignment horizontal="center"/>
    </xf>
    <xf numFmtId="0" fontId="1" fillId="4" borderId="9" xfId="1" applyFill="1" applyBorder="1" applyAlignment="1">
      <alignment horizontal="left" wrapText="1"/>
    </xf>
    <xf numFmtId="0" fontId="1" fillId="0" borderId="3" xfId="1" applyBorder="1" applyAlignment="1">
      <alignment horizontal="center" wrapText="1"/>
    </xf>
    <xf numFmtId="0" fontId="1" fillId="0" borderId="3" xfId="1" applyBorder="1" applyAlignment="1">
      <alignment horizontal="center"/>
    </xf>
    <xf numFmtId="4" fontId="1" fillId="0" borderId="4" xfId="1" applyNumberFormat="1" applyBorder="1" applyAlignment="1" applyProtection="1">
      <alignment horizontal="center" wrapText="1"/>
      <protection locked="0"/>
    </xf>
    <xf numFmtId="4" fontId="1" fillId="0" borderId="4" xfId="1" applyNumberFormat="1" applyBorder="1" applyAlignment="1" applyProtection="1">
      <alignment horizontal="center"/>
      <protection locked="0"/>
    </xf>
    <xf numFmtId="0" fontId="1" fillId="8" borderId="4" xfId="1" applyFill="1" applyBorder="1" applyAlignment="1">
      <alignment horizontal="center" wrapText="1"/>
    </xf>
    <xf numFmtId="0" fontId="1" fillId="8" borderId="4" xfId="1" applyFill="1" applyBorder="1" applyAlignment="1">
      <alignment wrapText="1"/>
    </xf>
    <xf numFmtId="0" fontId="1" fillId="4" borderId="4" xfId="1" applyFill="1" applyBorder="1"/>
    <xf numFmtId="1" fontId="1" fillId="0" borderId="4" xfId="1" applyNumberFormat="1" applyBorder="1" applyAlignment="1">
      <alignment horizontal="center" wrapText="1"/>
    </xf>
    <xf numFmtId="0" fontId="1" fillId="0" borderId="16" xfId="1" applyBorder="1" applyAlignment="1">
      <alignment horizontal="center" wrapText="1"/>
    </xf>
    <xf numFmtId="0" fontId="1" fillId="0" borderId="17" xfId="1" applyBorder="1" applyAlignment="1">
      <alignment horizontal="center" wrapText="1"/>
    </xf>
    <xf numFmtId="0" fontId="1" fillId="0" borderId="17" xfId="1" applyBorder="1" applyAlignment="1">
      <alignment wrapText="1"/>
    </xf>
    <xf numFmtId="0" fontId="1" fillId="0" borderId="13" xfId="1" applyBorder="1" applyAlignment="1" applyProtection="1">
      <alignment horizontal="center" wrapText="1" readingOrder="1"/>
      <protection locked="0"/>
    </xf>
    <xf numFmtId="0" fontId="1" fillId="0" borderId="13" xfId="1" applyBorder="1" applyAlignment="1" applyProtection="1">
      <alignment horizontal="left" wrapText="1" readingOrder="1"/>
      <protection locked="0"/>
    </xf>
    <xf numFmtId="0" fontId="1" fillId="0" borderId="15" xfId="1" applyBorder="1" applyAlignment="1">
      <alignment wrapText="1"/>
    </xf>
    <xf numFmtId="0" fontId="7" fillId="5" borderId="1" xfId="1" applyFont="1" applyFill="1" applyBorder="1" applyAlignment="1">
      <alignment horizontal="left"/>
    </xf>
    <xf numFmtId="0" fontId="7" fillId="5" borderId="2" xfId="1" applyFont="1" applyFill="1" applyBorder="1" applyAlignment="1">
      <alignment wrapText="1"/>
    </xf>
    <xf numFmtId="0" fontId="7" fillId="5" borderId="2" xfId="1" applyFont="1" applyFill="1" applyBorder="1" applyAlignment="1">
      <alignment horizontal="center" wrapText="1"/>
    </xf>
    <xf numFmtId="0" fontId="1" fillId="6" borderId="4" xfId="1" applyFill="1" applyBorder="1" applyAlignment="1">
      <alignment horizontal="center"/>
    </xf>
    <xf numFmtId="0" fontId="7" fillId="6" borderId="4" xfId="1" applyFont="1" applyFill="1" applyBorder="1" applyAlignment="1">
      <alignment horizontal="left"/>
    </xf>
    <xf numFmtId="0" fontId="7" fillId="6" borderId="4" xfId="1" applyFont="1" applyFill="1" applyBorder="1" applyAlignment="1">
      <alignment wrapText="1"/>
    </xf>
    <xf numFmtId="0" fontId="7" fillId="6" borderId="4" xfId="1" applyFont="1" applyFill="1" applyBorder="1" applyAlignment="1">
      <alignment horizontal="center"/>
    </xf>
    <xf numFmtId="1" fontId="1" fillId="0" borderId="4" xfId="1" applyNumberFormat="1" applyBorder="1" applyAlignment="1">
      <alignment horizontal="center" readingOrder="1"/>
    </xf>
    <xf numFmtId="49" fontId="1" fillId="0" borderId="4" xfId="1" applyNumberFormat="1" applyBorder="1" applyAlignment="1">
      <alignment wrapText="1" readingOrder="1"/>
    </xf>
    <xf numFmtId="0" fontId="1" fillId="3" borderId="4" xfId="1" applyFill="1" applyBorder="1" applyAlignment="1">
      <alignment horizontal="center"/>
    </xf>
    <xf numFmtId="0" fontId="1" fillId="3" borderId="4" xfId="1" applyFill="1" applyBorder="1" applyAlignment="1">
      <alignment wrapText="1"/>
    </xf>
    <xf numFmtId="0" fontId="1" fillId="3" borderId="4" xfId="1" applyFill="1" applyBorder="1" applyAlignment="1">
      <alignment horizontal="center" wrapText="1"/>
    </xf>
    <xf numFmtId="1" fontId="1" fillId="0" borderId="4" xfId="1" applyNumberFormat="1" applyBorder="1" applyAlignment="1" applyProtection="1">
      <alignment horizontal="center"/>
      <protection locked="0"/>
    </xf>
    <xf numFmtId="0" fontId="1" fillId="3" borderId="4" xfId="1" applyFill="1" applyBorder="1"/>
    <xf numFmtId="0" fontId="1" fillId="3" borderId="5" xfId="1" applyFill="1" applyBorder="1"/>
    <xf numFmtId="0" fontId="1" fillId="3" borderId="9" xfId="1" applyFill="1" applyBorder="1"/>
    <xf numFmtId="0" fontId="1" fillId="0" borderId="4" xfId="1" applyBorder="1" applyAlignment="1">
      <alignment horizontal="center" readingOrder="1"/>
    </xf>
    <xf numFmtId="1" fontId="1" fillId="0" borderId="4" xfId="1" applyNumberFormat="1" applyBorder="1"/>
    <xf numFmtId="2" fontId="1" fillId="0" borderId="4" xfId="1" applyNumberFormat="1" applyBorder="1" applyAlignment="1">
      <alignment wrapText="1"/>
    </xf>
    <xf numFmtId="0" fontId="1" fillId="0" borderId="4" xfId="1" applyBorder="1" applyAlignment="1">
      <alignment horizontal="right" wrapText="1"/>
    </xf>
    <xf numFmtId="0" fontId="1" fillId="0" borderId="4" xfId="1" applyBorder="1" applyAlignment="1">
      <alignment horizontal="right"/>
    </xf>
    <xf numFmtId="0" fontId="1" fillId="3" borderId="4" xfId="1" applyFill="1" applyBorder="1" applyAlignment="1">
      <alignment horizontal="right"/>
    </xf>
    <xf numFmtId="1" fontId="1" fillId="4" borderId="4" xfId="1" applyNumberFormat="1" applyFill="1" applyBorder="1" applyAlignment="1">
      <alignment horizontal="right" readingOrder="1"/>
    </xf>
    <xf numFmtId="1" fontId="1" fillId="4" borderId="4" xfId="1" applyNumberFormat="1" applyFill="1" applyBorder="1" applyAlignment="1">
      <alignment horizontal="center" readingOrder="1"/>
    </xf>
    <xf numFmtId="0" fontId="1" fillId="4" borderId="4" xfId="1" applyFill="1" applyBorder="1" applyAlignment="1">
      <alignment wrapText="1" readingOrder="1"/>
    </xf>
    <xf numFmtId="49" fontId="1" fillId="4" borderId="4" xfId="1" applyNumberFormat="1" applyFill="1" applyBorder="1" applyAlignment="1">
      <alignment wrapText="1" readingOrder="1"/>
    </xf>
    <xf numFmtId="1" fontId="1" fillId="2" borderId="4" xfId="3" applyNumberFormat="1" applyFill="1" applyBorder="1" applyAlignment="1">
      <alignment horizontal="center"/>
    </xf>
    <xf numFmtId="4" fontId="1" fillId="2" borderId="4" xfId="1" applyNumberFormat="1" applyFill="1" applyBorder="1" applyAlignment="1" applyProtection="1">
      <alignment horizontal="center"/>
      <protection locked="0"/>
    </xf>
    <xf numFmtId="4" fontId="1" fillId="2" borderId="4" xfId="20" applyNumberFormat="1" applyFill="1" applyBorder="1" applyAlignment="1" applyProtection="1">
      <alignment horizontal="right"/>
      <protection locked="0"/>
    </xf>
    <xf numFmtId="1" fontId="1" fillId="0" borderId="4" xfId="3" applyNumberFormat="1" applyBorder="1" applyAlignment="1">
      <alignment horizontal="left"/>
    </xf>
    <xf numFmtId="0" fontId="1" fillId="0" borderId="4" xfId="3" applyBorder="1" applyAlignment="1">
      <alignment horizontal="left" wrapText="1" readingOrder="1"/>
    </xf>
    <xf numFmtId="49" fontId="1" fillId="0" borderId="4" xfId="3" applyNumberFormat="1" applyBorder="1" applyAlignment="1">
      <alignment horizontal="left" wrapText="1" readingOrder="1"/>
    </xf>
    <xf numFmtId="4" fontId="1" fillId="0" borderId="4" xfId="3" applyNumberFormat="1" applyBorder="1" applyAlignment="1" applyProtection="1">
      <alignment horizontal="center" readingOrder="1"/>
      <protection locked="0"/>
    </xf>
    <xf numFmtId="4" fontId="1" fillId="0" borderId="4" xfId="20" applyNumberFormat="1" applyBorder="1" applyAlignment="1" applyProtection="1">
      <alignment horizontal="right"/>
      <protection locked="0"/>
    </xf>
    <xf numFmtId="1" fontId="1" fillId="0" borderId="4" xfId="3" applyNumberFormat="1" applyBorder="1" applyAlignment="1">
      <alignment horizontal="center" readingOrder="1"/>
    </xf>
    <xf numFmtId="0" fontId="1" fillId="0" borderId="4" xfId="3" applyBorder="1" applyAlignment="1">
      <alignment wrapText="1" readingOrder="1"/>
    </xf>
    <xf numFmtId="0" fontId="1" fillId="0" borderId="4" xfId="1" applyBorder="1" applyAlignment="1">
      <alignment horizontal="left" wrapText="1"/>
    </xf>
    <xf numFmtId="1" fontId="1" fillId="2" borderId="4" xfId="1" applyNumberFormat="1" applyFill="1" applyBorder="1" applyAlignment="1">
      <alignment horizontal="center"/>
    </xf>
    <xf numFmtId="4" fontId="1" fillId="2" borderId="4" xfId="3" applyNumberFormat="1" applyFill="1" applyBorder="1" applyAlignment="1" applyProtection="1">
      <alignment horizontal="center"/>
      <protection locked="0"/>
    </xf>
    <xf numFmtId="0" fontId="1" fillId="0" borderId="4" xfId="19" applyBorder="1" applyAlignment="1">
      <alignment horizontal="left" wrapText="1"/>
    </xf>
    <xf numFmtId="1" fontId="1" fillId="0" borderId="4" xfId="3" applyNumberFormat="1" applyBorder="1" applyAlignment="1">
      <alignment horizontal="center" wrapText="1"/>
    </xf>
    <xf numFmtId="49" fontId="1" fillId="0" borderId="0" xfId="3" applyNumberFormat="1" applyAlignment="1" applyProtection="1">
      <alignment horizontal="center"/>
      <protection locked="0"/>
    </xf>
    <xf numFmtId="1" fontId="1" fillId="0" borderId="4" xfId="3" applyNumberFormat="1" applyBorder="1" applyAlignment="1">
      <alignment horizontal="left" wrapText="1"/>
    </xf>
    <xf numFmtId="0" fontId="1" fillId="0" borderId="4" xfId="1" applyBorder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4" xfId="19" applyBorder="1" applyAlignment="1">
      <alignment wrapText="1"/>
    </xf>
    <xf numFmtId="49" fontId="1" fillId="2" borderId="4" xfId="3" applyNumberFormat="1" applyFill="1" applyBorder="1" applyProtection="1">
      <protection locked="0"/>
    </xf>
    <xf numFmtId="49" fontId="1" fillId="2" borderId="4" xfId="3" applyNumberFormat="1" applyFill="1" applyBorder="1" applyAlignment="1" applyProtection="1">
      <alignment horizontal="left"/>
      <protection locked="0"/>
    </xf>
    <xf numFmtId="4" fontId="1" fillId="0" borderId="4" xfId="3" applyNumberFormat="1" applyBorder="1" applyAlignment="1" applyProtection="1">
      <alignment horizontal="center" wrapText="1" readingOrder="1"/>
      <protection locked="0"/>
    </xf>
    <xf numFmtId="4" fontId="1" fillId="0" borderId="4" xfId="3" applyNumberFormat="1" applyBorder="1" applyAlignment="1" applyProtection="1">
      <alignment horizontal="center" wrapText="1"/>
      <protection locked="0"/>
    </xf>
    <xf numFmtId="49" fontId="1" fillId="0" borderId="4" xfId="3" applyNumberFormat="1" applyBorder="1" applyAlignment="1">
      <alignment horizontal="center" wrapText="1" readingOrder="1"/>
    </xf>
    <xf numFmtId="0" fontId="1" fillId="0" borderId="4" xfId="3" applyBorder="1" applyAlignment="1">
      <alignment horizontal="center" wrapText="1" readingOrder="1"/>
    </xf>
    <xf numFmtId="0" fontId="1" fillId="3" borderId="4" xfId="1" applyFill="1" applyBorder="1" applyAlignment="1">
      <alignment horizontal="left" wrapText="1"/>
    </xf>
    <xf numFmtId="0" fontId="1" fillId="2" borderId="4" xfId="1" applyFill="1" applyBorder="1" applyAlignment="1">
      <alignment horizontal="center" wrapText="1" readingOrder="1"/>
    </xf>
    <xf numFmtId="0" fontId="1" fillId="2" borderId="4" xfId="1" applyFill="1" applyBorder="1" applyAlignment="1">
      <alignment wrapText="1"/>
    </xf>
    <xf numFmtId="0" fontId="1" fillId="2" borderId="4" xfId="1" applyFill="1" applyBorder="1" applyAlignment="1">
      <alignment horizontal="left" wrapText="1" readingOrder="1"/>
    </xf>
    <xf numFmtId="0" fontId="1" fillId="2" borderId="4" xfId="1" applyFill="1" applyBorder="1" applyAlignment="1">
      <alignment horizontal="center" wrapText="1"/>
    </xf>
    <xf numFmtId="4" fontId="1" fillId="2" borderId="4" xfId="1" applyNumberFormat="1" applyFill="1" applyBorder="1" applyAlignment="1" applyProtection="1">
      <alignment horizontal="center" wrapText="1"/>
      <protection locked="0"/>
    </xf>
    <xf numFmtId="0" fontId="1" fillId="2" borderId="4" xfId="1" applyFill="1" applyBorder="1" applyAlignment="1">
      <alignment horizontal="center" readingOrder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horizontal="left"/>
      <protection locked="0"/>
    </xf>
    <xf numFmtId="4" fontId="1" fillId="2" borderId="4" xfId="3" applyNumberFormat="1" applyFill="1" applyBorder="1" applyAlignment="1" applyProtection="1">
      <alignment horizontal="center" readingOrder="1"/>
      <protection locked="0"/>
    </xf>
    <xf numFmtId="0" fontId="1" fillId="2" borderId="4" xfId="1" applyFill="1" applyBorder="1" applyAlignment="1">
      <alignment horizontal="left" wrapText="1"/>
    </xf>
    <xf numFmtId="0" fontId="1" fillId="0" borderId="4" xfId="20" applyNumberFormat="1" applyBorder="1" applyAlignment="1" applyProtection="1">
      <alignment horizontal="center" wrapText="1"/>
    </xf>
    <xf numFmtId="1" fontId="1" fillId="2" borderId="4" xfId="1" applyNumberFormat="1" applyFill="1" applyBorder="1" applyAlignment="1">
      <alignment horizontal="center" wrapText="1"/>
    </xf>
    <xf numFmtId="0" fontId="1" fillId="0" borderId="4" xfId="21" applyNumberFormat="1" applyBorder="1" applyAlignment="1" applyProtection="1">
      <alignment horizontal="center" wrapText="1"/>
    </xf>
    <xf numFmtId="0" fontId="1" fillId="0" borderId="4" xfId="1" applyBorder="1" applyAlignment="1">
      <alignment horizontal="left"/>
    </xf>
    <xf numFmtId="1" fontId="1" fillId="19" borderId="4" xfId="3" applyNumberFormat="1" applyFill="1" applyBorder="1" applyAlignment="1">
      <alignment horizontal="center"/>
    </xf>
    <xf numFmtId="0" fontId="1" fillId="19" borderId="4" xfId="1" applyFill="1" applyBorder="1" applyAlignment="1">
      <alignment horizontal="center" wrapText="1" readingOrder="1"/>
    </xf>
    <xf numFmtId="0" fontId="1" fillId="19" borderId="4" xfId="1" applyFill="1" applyBorder="1" applyAlignment="1">
      <alignment horizontal="center" readingOrder="1"/>
    </xf>
    <xf numFmtId="0" fontId="1" fillId="19" borderId="4" xfId="1" applyFill="1" applyBorder="1" applyAlignment="1">
      <alignment horizontal="left" wrapText="1"/>
    </xf>
    <xf numFmtId="0" fontId="1" fillId="19" borderId="4" xfId="1" applyFill="1" applyBorder="1" applyAlignment="1">
      <alignment horizontal="center" wrapText="1"/>
    </xf>
    <xf numFmtId="1" fontId="1" fillId="19" borderId="4" xfId="1" applyNumberFormat="1" applyFill="1" applyBorder="1" applyAlignment="1">
      <alignment horizontal="center" wrapText="1"/>
    </xf>
    <xf numFmtId="4" fontId="1" fillId="19" borderId="4" xfId="3" applyNumberFormat="1" applyFill="1" applyBorder="1" applyAlignment="1" applyProtection="1">
      <alignment horizontal="center" readingOrder="1"/>
      <protection locked="0"/>
    </xf>
    <xf numFmtId="4" fontId="1" fillId="19" borderId="4" xfId="20" applyNumberFormat="1" applyFill="1" applyBorder="1" applyAlignment="1" applyProtection="1">
      <alignment horizontal="right"/>
      <protection locked="0"/>
    </xf>
    <xf numFmtId="0" fontId="1" fillId="16" borderId="4" xfId="1" applyFill="1" applyBorder="1" applyProtection="1">
      <protection locked="0"/>
    </xf>
    <xf numFmtId="1" fontId="1" fillId="0" borderId="0" xfId="1" applyNumberFormat="1" applyAlignment="1">
      <alignment horizontal="right" vertical="center"/>
    </xf>
    <xf numFmtId="1" fontId="1" fillId="0" borderId="0" xfId="1" applyNumberFormat="1" applyAlignment="1">
      <alignment horizontal="right" vertical="center" wrapText="1"/>
    </xf>
    <xf numFmtId="1" fontId="1" fillId="0" borderId="0" xfId="1" applyNumberFormat="1" applyAlignment="1">
      <alignment horizontal="left"/>
    </xf>
    <xf numFmtId="4" fontId="1" fillId="0" borderId="0" xfId="20" applyNumberFormat="1" applyBorder="1" applyAlignment="1" applyProtection="1">
      <alignment horizontal="center" vertical="center"/>
      <protection locked="0"/>
    </xf>
    <xf numFmtId="4" fontId="1" fillId="0" borderId="0" xfId="20" applyNumberFormat="1" applyBorder="1" applyAlignment="1" applyProtection="1">
      <alignment horizontal="right" vertical="center"/>
      <protection locked="0"/>
    </xf>
    <xf numFmtId="0" fontId="1" fillId="0" borderId="0" xfId="1" applyAlignment="1">
      <alignment horizontal="left" wrapText="1" readingOrder="1"/>
    </xf>
    <xf numFmtId="0" fontId="1" fillId="0" borderId="0" xfId="1" applyAlignment="1">
      <alignment horizontal="center" vertical="center" readingOrder="1"/>
    </xf>
    <xf numFmtId="4" fontId="1" fillId="0" borderId="0" xfId="1" applyNumberFormat="1" applyAlignment="1" applyProtection="1">
      <alignment horizontal="center" vertical="center"/>
      <protection locked="0"/>
    </xf>
    <xf numFmtId="0" fontId="1" fillId="0" borderId="4" xfId="7" applyFont="1" applyBorder="1" applyAlignment="1">
      <alignment horizontal="center" wrapText="1"/>
    </xf>
    <xf numFmtId="0" fontId="1" fillId="0" borderId="4" xfId="8" applyFont="1" applyBorder="1" applyAlignment="1">
      <alignment horizontal="center" wrapText="1"/>
    </xf>
    <xf numFmtId="0" fontId="1" fillId="0" borderId="4" xfId="9" applyFont="1" applyBorder="1" applyAlignment="1">
      <alignment wrapText="1"/>
    </xf>
    <xf numFmtId="0" fontId="1" fillId="0" borderId="4" xfId="11" applyFont="1" applyBorder="1" applyAlignment="1">
      <alignment wrapText="1"/>
    </xf>
    <xf numFmtId="0" fontId="1" fillId="0" borderId="4" xfId="10" applyFont="1" applyBorder="1" applyAlignment="1">
      <alignment horizontal="center"/>
    </xf>
    <xf numFmtId="0" fontId="1" fillId="0" borderId="4" xfId="10" applyFont="1" applyBorder="1"/>
    <xf numFmtId="4" fontId="1" fillId="0" borderId="4" xfId="1" applyNumberFormat="1" applyBorder="1" applyAlignment="1" applyProtection="1">
      <alignment horizontal="center" wrapText="1" readingOrder="1"/>
      <protection locked="0"/>
    </xf>
    <xf numFmtId="0" fontId="1" fillId="0" borderId="3" xfId="1" applyBorder="1" applyAlignment="1">
      <alignment wrapText="1"/>
    </xf>
    <xf numFmtId="4" fontId="1" fillId="0" borderId="0" xfId="1" applyNumberFormat="1" applyAlignment="1" applyProtection="1">
      <alignment horizontal="center" readingOrder="1"/>
      <protection locked="0"/>
    </xf>
    <xf numFmtId="0" fontId="1" fillId="13" borderId="2" xfId="1" applyFill="1" applyBorder="1" applyAlignment="1">
      <alignment readingOrder="1"/>
    </xf>
    <xf numFmtId="0" fontId="1" fillId="13" borderId="2" xfId="1" applyFill="1" applyBorder="1" applyAlignment="1">
      <alignment horizontal="center" readingOrder="1"/>
    </xf>
    <xf numFmtId="4" fontId="1" fillId="13" borderId="2" xfId="1" applyNumberFormat="1" applyFill="1" applyBorder="1" applyAlignment="1" applyProtection="1">
      <alignment horizontal="left" readingOrder="1"/>
      <protection locked="0"/>
    </xf>
    <xf numFmtId="4" fontId="1" fillId="13" borderId="3" xfId="1" applyNumberFormat="1" applyFill="1" applyBorder="1" applyAlignment="1" applyProtection="1">
      <alignment horizontal="right" readingOrder="1"/>
      <protection locked="0"/>
    </xf>
    <xf numFmtId="1" fontId="1" fillId="11" borderId="4" xfId="3" applyNumberFormat="1" applyFill="1" applyBorder="1"/>
    <xf numFmtId="1" fontId="1" fillId="11" borderId="4" xfId="3" applyNumberFormat="1" applyFill="1" applyBorder="1" applyAlignment="1">
      <alignment horizontal="center"/>
    </xf>
    <xf numFmtId="1" fontId="1" fillId="11" borderId="4" xfId="1" applyNumberFormat="1" applyFill="1" applyBorder="1" applyAlignment="1">
      <alignment horizontal="center"/>
    </xf>
    <xf numFmtId="4" fontId="1" fillId="11" borderId="4" xfId="1" applyNumberFormat="1" applyFill="1" applyBorder="1" applyAlignment="1" applyProtection="1">
      <alignment horizontal="center"/>
      <protection locked="0"/>
    </xf>
    <xf numFmtId="1" fontId="1" fillId="11" borderId="2" xfId="3" applyNumberFormat="1" applyFill="1" applyBorder="1"/>
    <xf numFmtId="1" fontId="1" fillId="11" borderId="3" xfId="3" applyNumberFormat="1" applyFill="1" applyBorder="1"/>
    <xf numFmtId="0" fontId="1" fillId="0" borderId="5" xfId="1" applyBorder="1" applyAlignment="1">
      <alignment horizontal="center" wrapText="1" readingOrder="1"/>
    </xf>
    <xf numFmtId="0" fontId="1" fillId="11" borderId="4" xfId="1" applyFill="1" applyBorder="1" applyAlignment="1">
      <alignment horizontal="left" wrapText="1" readingOrder="1"/>
    </xf>
    <xf numFmtId="0" fontId="1" fillId="11" borderId="4" xfId="1" applyFill="1" applyBorder="1" applyAlignment="1">
      <alignment horizontal="center" wrapText="1" readingOrder="1"/>
    </xf>
    <xf numFmtId="4" fontId="1" fillId="11" borderId="4" xfId="3" applyNumberFormat="1" applyFill="1" applyBorder="1" applyProtection="1">
      <protection locked="0"/>
    </xf>
    <xf numFmtId="1" fontId="1" fillId="11" borderId="4" xfId="1" applyNumberFormat="1" applyFill="1" applyBorder="1"/>
    <xf numFmtId="4" fontId="1" fillId="11" borderId="4" xfId="1" applyNumberFormat="1" applyFill="1" applyBorder="1" applyProtection="1">
      <protection locked="0"/>
    </xf>
    <xf numFmtId="1" fontId="24" fillId="0" borderId="4" xfId="3" applyNumberFormat="1" applyFont="1" applyBorder="1" applyAlignment="1">
      <alignment horizontal="center"/>
    </xf>
    <xf numFmtId="0" fontId="24" fillId="0" borderId="4" xfId="1" applyFont="1" applyBorder="1" applyAlignment="1">
      <alignment horizontal="center" wrapText="1" readingOrder="1"/>
    </xf>
    <xf numFmtId="0" fontId="24" fillId="0" borderId="4" xfId="1" applyFont="1" applyBorder="1" applyAlignment="1">
      <alignment horizontal="center" readingOrder="1"/>
    </xf>
    <xf numFmtId="0" fontId="24" fillId="0" borderId="4" xfId="1" applyFont="1" applyBorder="1" applyAlignment="1">
      <alignment horizontal="left" wrapText="1" readingOrder="1"/>
    </xf>
    <xf numFmtId="1" fontId="24" fillId="0" borderId="3" xfId="1" applyNumberFormat="1" applyFont="1" applyBorder="1" applyAlignment="1" applyProtection="1">
      <alignment horizontal="center"/>
      <protection locked="0"/>
    </xf>
    <xf numFmtId="1" fontId="1" fillId="0" borderId="3" xfId="1" applyNumberFormat="1" applyBorder="1" applyAlignment="1" applyProtection="1">
      <alignment horizontal="center"/>
      <protection locked="0"/>
    </xf>
    <xf numFmtId="0" fontId="24" fillId="4" borderId="4" xfId="1" applyFont="1" applyFill="1" applyBorder="1" applyAlignment="1">
      <alignment horizontal="center" wrapText="1" readingOrder="1"/>
    </xf>
    <xf numFmtId="0" fontId="24" fillId="4" borderId="4" xfId="1" applyFont="1" applyFill="1" applyBorder="1" applyAlignment="1">
      <alignment horizontal="center" readingOrder="1"/>
    </xf>
    <xf numFmtId="0" fontId="24" fillId="4" borderId="4" xfId="1" applyFont="1" applyFill="1" applyBorder="1" applyAlignment="1">
      <alignment horizontal="left" wrapText="1" readingOrder="1"/>
    </xf>
    <xf numFmtId="1" fontId="24" fillId="4" borderId="4" xfId="1" applyNumberFormat="1" applyFont="1" applyFill="1" applyBorder="1" applyAlignment="1">
      <alignment horizontal="center"/>
    </xf>
    <xf numFmtId="4" fontId="1" fillId="4" borderId="4" xfId="1" applyNumberFormat="1" applyFill="1" applyBorder="1" applyAlignment="1" applyProtection="1">
      <alignment horizontal="center"/>
      <protection locked="0"/>
    </xf>
    <xf numFmtId="1" fontId="1" fillId="0" borderId="0" xfId="1" applyNumberFormat="1" applyAlignment="1">
      <alignment horizontal="center"/>
    </xf>
    <xf numFmtId="0" fontId="1" fillId="0" borderId="0" xfId="1" applyAlignment="1">
      <alignment readingOrder="1"/>
    </xf>
    <xf numFmtId="0" fontId="1" fillId="0" borderId="0" xfId="1" applyAlignment="1">
      <alignment wrapText="1" readingOrder="1"/>
    </xf>
    <xf numFmtId="0" fontId="1" fillId="0" borderId="0" xfId="1" applyAlignment="1">
      <alignment horizontal="center" wrapText="1" readingOrder="1"/>
    </xf>
    <xf numFmtId="4" fontId="1" fillId="0" borderId="0" xfId="1" applyNumberFormat="1" applyAlignment="1" applyProtection="1">
      <alignment horizontal="center"/>
      <protection locked="0"/>
    </xf>
    <xf numFmtId="0" fontId="7" fillId="0" borderId="4" xfId="22" applyFont="1" applyBorder="1" applyAlignment="1">
      <alignment horizontal="center" vertical="center" wrapText="1" readingOrder="1"/>
    </xf>
    <xf numFmtId="0" fontId="7" fillId="0" borderId="4" xfId="22" applyFont="1" applyBorder="1" applyAlignment="1">
      <alignment horizontal="center" vertical="center" readingOrder="1"/>
    </xf>
    <xf numFmtId="1" fontId="7" fillId="14" borderId="4" xfId="0" applyNumberFormat="1" applyFont="1" applyFill="1" applyBorder="1"/>
    <xf numFmtId="1" fontId="7" fillId="11" borderId="4" xfId="0" applyNumberFormat="1" applyFont="1" applyFill="1" applyBorder="1"/>
    <xf numFmtId="1" fontId="1" fillId="11" borderId="4" xfId="0" applyNumberFormat="1" applyFont="1" applyFill="1" applyBorder="1"/>
    <xf numFmtId="164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left" wrapText="1"/>
    </xf>
    <xf numFmtId="1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1" fontId="7" fillId="11" borderId="5" xfId="0" applyNumberFormat="1" applyFont="1" applyFill="1" applyBorder="1"/>
    <xf numFmtId="1" fontId="1" fillId="11" borderId="5" xfId="0" applyNumberFormat="1" applyFont="1" applyFill="1" applyBorder="1"/>
    <xf numFmtId="4" fontId="1" fillId="11" borderId="5" xfId="0" applyNumberFormat="1" applyFont="1" applyFill="1" applyBorder="1" applyAlignment="1">
      <alignment horizontal="center"/>
    </xf>
    <xf numFmtId="3" fontId="1" fillId="18" borderId="4" xfId="0" applyNumberFormat="1" applyFont="1" applyFill="1" applyBorder="1" applyAlignment="1">
      <alignment horizontal="left" wrapText="1"/>
    </xf>
    <xf numFmtId="0" fontId="1" fillId="0" borderId="4" xfId="31" applyFont="1" applyBorder="1" applyAlignment="1" applyProtection="1">
      <alignment horizontal="center" wrapText="1" readingOrder="1"/>
      <protection locked="0"/>
    </xf>
    <xf numFmtId="0" fontId="1" fillId="0" borderId="4" xfId="31" applyFont="1" applyBorder="1" applyAlignment="1" applyProtection="1">
      <alignment horizontal="left" wrapText="1" readingOrder="1"/>
      <protection locked="0"/>
    </xf>
    <xf numFmtId="0" fontId="1" fillId="11" borderId="4" xfId="0" applyFont="1" applyFill="1" applyBorder="1" applyAlignment="1">
      <alignment horizontal="left" wrapText="1"/>
    </xf>
    <xf numFmtId="4" fontId="1" fillId="11" borderId="4" xfId="0" applyNumberFormat="1" applyFont="1" applyFill="1" applyBorder="1" applyAlignment="1">
      <alignment horizontal="center" wrapText="1"/>
    </xf>
    <xf numFmtId="1" fontId="1" fillId="0" borderId="4" xfId="0" applyNumberFormat="1" applyFont="1" applyBorder="1"/>
    <xf numFmtId="0" fontId="1" fillId="17" borderId="4" xfId="0" applyFont="1" applyFill="1" applyBorder="1" applyAlignment="1">
      <alignment horizontal="left" wrapText="1"/>
    </xf>
    <xf numFmtId="1" fontId="1" fillId="0" borderId="4" xfId="0" applyNumberFormat="1" applyFont="1" applyBorder="1" applyAlignment="1">
      <alignment horizontal="center" wrapText="1" readingOrder="1"/>
    </xf>
    <xf numFmtId="49" fontId="1" fillId="0" borderId="4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 readingOrder="1"/>
    </xf>
    <xf numFmtId="0" fontId="1" fillId="0" borderId="4" xfId="22" applyFont="1" applyBorder="1" applyAlignment="1">
      <alignment horizontal="center" readingOrder="1"/>
    </xf>
    <xf numFmtId="0" fontId="1" fillId="0" borderId="4" xfId="22" applyFont="1" applyBorder="1" applyAlignment="1">
      <alignment horizontal="left" wrapText="1" readingOrder="1"/>
    </xf>
    <xf numFmtId="0" fontId="1" fillId="0" borderId="4" xfId="22" applyFont="1" applyBorder="1" applyAlignment="1">
      <alignment horizontal="center"/>
    </xf>
    <xf numFmtId="0" fontId="1" fillId="0" borderId="4" xfId="22" applyFont="1" applyBorder="1"/>
    <xf numFmtId="0" fontId="1" fillId="11" borderId="4" xfId="22" applyFont="1" applyFill="1" applyBorder="1" applyAlignment="1">
      <alignment horizontal="center" wrapText="1" readingOrder="1"/>
    </xf>
    <xf numFmtId="0" fontId="1" fillId="11" borderId="4" xfId="22" applyFont="1" applyFill="1" applyBorder="1" applyAlignment="1">
      <alignment horizontal="center" readingOrder="1"/>
    </xf>
    <xf numFmtId="0" fontId="1" fillId="11" borderId="4" xfId="22" applyFont="1" applyFill="1" applyBorder="1"/>
    <xf numFmtId="0" fontId="1" fillId="0" borderId="4" xfId="22" applyFont="1" applyBorder="1" applyAlignment="1">
      <alignment horizontal="left" readingOrder="1"/>
    </xf>
    <xf numFmtId="0" fontId="1" fillId="0" borderId="5" xfId="22" applyFont="1" applyBorder="1" applyAlignment="1">
      <alignment horizontal="center" wrapText="1" readingOrder="1"/>
    </xf>
    <xf numFmtId="0" fontId="1" fillId="0" borderId="5" xfId="22" applyFont="1" applyBorder="1" applyAlignment="1">
      <alignment horizontal="center" readingOrder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 wrapText="1" readingOrder="1"/>
      <protection locked="0"/>
    </xf>
    <xf numFmtId="0" fontId="1" fillId="0" borderId="4" xfId="0" applyFont="1" applyBorder="1" applyAlignment="1" applyProtection="1">
      <alignment horizontal="left" wrapText="1" readingOrder="1"/>
      <protection locked="0"/>
    </xf>
    <xf numFmtId="0" fontId="1" fillId="0" borderId="0" xfId="22" applyFont="1"/>
    <xf numFmtId="4" fontId="1" fillId="0" borderId="0" xfId="22" applyNumberFormat="1" applyFont="1" applyAlignment="1" applyProtection="1">
      <alignment vertical="center"/>
      <protection locked="0"/>
    </xf>
    <xf numFmtId="4" fontId="1" fillId="0" borderId="0" xfId="22" applyNumberFormat="1" applyFont="1" applyAlignment="1" applyProtection="1">
      <alignment horizontal="right" vertical="center"/>
      <protection locked="0"/>
    </xf>
    <xf numFmtId="4" fontId="1" fillId="0" borderId="4" xfId="3" applyNumberFormat="1" applyBorder="1" applyAlignment="1" applyProtection="1">
      <alignment horizontal="right" wrapText="1"/>
      <protection locked="0"/>
    </xf>
    <xf numFmtId="4" fontId="1" fillId="11" borderId="5" xfId="3" applyNumberFormat="1" applyFill="1" applyBorder="1" applyAlignment="1" applyProtection="1">
      <alignment horizontal="right" wrapText="1"/>
      <protection locked="0"/>
    </xf>
    <xf numFmtId="4" fontId="1" fillId="11" borderId="4" xfId="3" applyNumberFormat="1" applyFill="1" applyBorder="1" applyAlignment="1" applyProtection="1">
      <alignment horizontal="right" wrapText="1"/>
      <protection locked="0"/>
    </xf>
    <xf numFmtId="49" fontId="1" fillId="0" borderId="4" xfId="1" applyNumberFormat="1" applyBorder="1" applyAlignment="1">
      <alignment horizontal="left" wrapText="1" readingOrder="1"/>
    </xf>
    <xf numFmtId="49" fontId="1" fillId="0" borderId="4" xfId="1" applyNumberFormat="1" applyBorder="1" applyAlignment="1">
      <alignment horizontal="left" wrapText="1"/>
    </xf>
    <xf numFmtId="4" fontId="1" fillId="11" borderId="4" xfId="3" applyNumberFormat="1" applyFill="1" applyBorder="1" applyAlignment="1" applyProtection="1">
      <alignment wrapText="1"/>
      <protection locked="0"/>
    </xf>
    <xf numFmtId="1" fontId="1" fillId="0" borderId="5" xfId="3" applyNumberFormat="1" applyBorder="1" applyAlignment="1">
      <alignment horizontal="center"/>
    </xf>
    <xf numFmtId="1" fontId="1" fillId="0" borderId="13" xfId="1" applyNumberFormat="1" applyBorder="1" applyAlignment="1">
      <alignment horizontal="center" readingOrder="1"/>
    </xf>
    <xf numFmtId="0" fontId="1" fillId="0" borderId="13" xfId="1" applyBorder="1" applyAlignment="1">
      <alignment wrapText="1" readingOrder="1"/>
    </xf>
    <xf numFmtId="49" fontId="1" fillId="0" borderId="13" xfId="1" applyNumberFormat="1" applyBorder="1" applyAlignment="1">
      <alignment wrapText="1" readingOrder="1"/>
    </xf>
    <xf numFmtId="49" fontId="1" fillId="0" borderId="13" xfId="1" applyNumberFormat="1" applyBorder="1" applyAlignment="1">
      <alignment horizontal="center" wrapText="1" readingOrder="1"/>
    </xf>
    <xf numFmtId="3" fontId="1" fillId="0" borderId="13" xfId="1" applyNumberFormat="1" applyBorder="1" applyAlignment="1">
      <alignment horizontal="center"/>
    </xf>
    <xf numFmtId="1" fontId="23" fillId="0" borderId="4" xfId="1" applyNumberFormat="1" applyFont="1" applyBorder="1" applyAlignment="1">
      <alignment horizontal="center" vertical="center"/>
    </xf>
    <xf numFmtId="0" fontId="7" fillId="12" borderId="4" xfId="22" applyFont="1" applyFill="1" applyBorder="1" applyAlignment="1">
      <alignment horizontal="left"/>
    </xf>
    <xf numFmtId="0" fontId="1" fillId="10" borderId="4" xfId="1" applyFill="1" applyBorder="1" applyAlignment="1">
      <alignment horizontal="center" readingOrder="1"/>
    </xf>
    <xf numFmtId="0" fontId="1" fillId="10" borderId="4" xfId="1" applyFill="1" applyBorder="1" applyAlignment="1">
      <alignment wrapText="1" readingOrder="1"/>
    </xf>
    <xf numFmtId="0" fontId="1" fillId="23" borderId="4" xfId="1" applyFill="1" applyBorder="1" applyAlignment="1">
      <alignment horizontal="center" wrapText="1"/>
    </xf>
    <xf numFmtId="0" fontId="1" fillId="23" borderId="4" xfId="1" applyFill="1" applyBorder="1" applyAlignment="1">
      <alignment wrapText="1"/>
    </xf>
    <xf numFmtId="49" fontId="1" fillId="23" borderId="4" xfId="1" applyNumberFormat="1" applyFill="1" applyBorder="1" applyAlignment="1">
      <alignment horizontal="center" wrapText="1" readingOrder="1"/>
    </xf>
    <xf numFmtId="0" fontId="1" fillId="24" borderId="4" xfId="1" applyFill="1" applyBorder="1" applyAlignment="1">
      <alignment horizontal="center" readingOrder="1"/>
    </xf>
    <xf numFmtId="0" fontId="1" fillId="24" borderId="4" xfId="1" applyFill="1" applyBorder="1" applyAlignment="1">
      <alignment wrapText="1" readingOrder="1"/>
    </xf>
    <xf numFmtId="0" fontId="1" fillId="23" borderId="4" xfId="1" applyFill="1" applyBorder="1"/>
    <xf numFmtId="0" fontId="1" fillId="23" borderId="4" xfId="1" applyFill="1" applyBorder="1" applyAlignment="1">
      <alignment horizontal="center"/>
    </xf>
    <xf numFmtId="0" fontId="1" fillId="0" borderId="4" xfId="1" applyFill="1" applyBorder="1" applyAlignment="1">
      <alignment horizontal="center" wrapText="1"/>
    </xf>
    <xf numFmtId="0" fontId="1" fillId="0" borderId="4" xfId="1" applyFill="1" applyBorder="1" applyAlignment="1">
      <alignment wrapText="1"/>
    </xf>
    <xf numFmtId="49" fontId="1" fillId="0" borderId="4" xfId="1" applyNumberFormat="1" applyFill="1" applyBorder="1" applyAlignment="1">
      <alignment horizontal="center" wrapText="1" readingOrder="1"/>
    </xf>
    <xf numFmtId="0" fontId="6" fillId="0" borderId="0" xfId="1" applyFont="1" applyFill="1"/>
    <xf numFmtId="49" fontId="6" fillId="0" borderId="0" xfId="3" applyNumberFormat="1" applyFont="1" applyFill="1"/>
    <xf numFmtId="0" fontId="1" fillId="0" borderId="4" xfId="1" applyFill="1" applyBorder="1" applyAlignment="1">
      <alignment horizontal="center" readingOrder="1"/>
    </xf>
    <xf numFmtId="0" fontId="1" fillId="0" borderId="4" xfId="1" applyFill="1" applyBorder="1" applyAlignment="1">
      <alignment wrapText="1" readingOrder="1"/>
    </xf>
    <xf numFmtId="0" fontId="25" fillId="0" borderId="0" xfId="0" applyFont="1"/>
    <xf numFmtId="0" fontId="1" fillId="0" borderId="4" xfId="1" applyFill="1" applyBorder="1" applyAlignment="1">
      <alignment horizontal="right"/>
    </xf>
    <xf numFmtId="0" fontId="1" fillId="0" borderId="4" xfId="1" applyFill="1" applyBorder="1" applyAlignment="1">
      <alignment horizontal="center"/>
    </xf>
    <xf numFmtId="1" fontId="1" fillId="25" borderId="4" xfId="3" applyNumberFormat="1" applyFill="1" applyBorder="1" applyAlignment="1">
      <alignment horizontal="center"/>
    </xf>
    <xf numFmtId="0" fontId="1" fillId="25" borderId="4" xfId="19" applyFill="1" applyBorder="1" applyAlignment="1" applyProtection="1">
      <alignment horizontal="center" wrapText="1" readingOrder="1"/>
      <protection locked="0"/>
    </xf>
    <xf numFmtId="0" fontId="1" fillId="25" borderId="4" xfId="19" applyFill="1" applyBorder="1" applyAlignment="1" applyProtection="1">
      <alignment horizontal="left" wrapText="1" readingOrder="1"/>
      <protection locked="0"/>
    </xf>
    <xf numFmtId="0" fontId="1" fillId="25" borderId="4" xfId="19" applyFill="1" applyBorder="1" applyAlignment="1" applyProtection="1">
      <alignment wrapText="1" readingOrder="1"/>
      <protection locked="0"/>
    </xf>
    <xf numFmtId="49" fontId="1" fillId="25" borderId="4" xfId="1" applyNumberFormat="1" applyFill="1" applyBorder="1" applyAlignment="1">
      <alignment horizontal="center" wrapText="1" readingOrder="1"/>
    </xf>
    <xf numFmtId="1" fontId="7" fillId="6" borderId="1" xfId="1" applyNumberFormat="1" applyFont="1" applyFill="1" applyBorder="1" applyAlignment="1">
      <alignment horizontal="right"/>
    </xf>
    <xf numFmtId="1" fontId="7" fillId="6" borderId="2" xfId="1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</cellXfs>
  <cellStyles count="33">
    <cellStyle name="Comma 2" xfId="2" xr:uid="{00000000-0005-0000-0000-000000000000}"/>
    <cellStyle name="Comma 2 2" xfId="4" xr:uid="{00000000-0005-0000-0000-000001000000}"/>
    <cellStyle name="Comma 2 2 2" xfId="21" xr:uid="{3209AD24-AF9A-42EC-A334-5FA326C9550E}"/>
    <cellStyle name="Comma 2 3" xfId="17" xr:uid="{DBF7CED9-E4FB-42C2-A43B-0A0820DB52A5}"/>
    <cellStyle name="Comma 2 3 2" xfId="24" xr:uid="{12A2BC25-410F-46AC-812C-70E20CAF14B5}"/>
    <cellStyle name="Comma 3" xfId="5" xr:uid="{00000000-0005-0000-0000-000002000000}"/>
    <cellStyle name="Comma 3 2" xfId="6" xr:uid="{00000000-0005-0000-0000-000003000000}"/>
    <cellStyle name="Comma 3 2 2" xfId="27" xr:uid="{AB92778B-9232-4285-AE77-96D44BF4539E}"/>
    <cellStyle name="Comma 3 3" xfId="20" xr:uid="{42BE103E-45FA-41A4-A526-C2E1B4A52D73}"/>
    <cellStyle name="Comma 3 4" xfId="23" xr:uid="{DE6FC1B3-DCC8-4D12-A20B-27AE4FF045DB}"/>
    <cellStyle name="Comma 3 4 2" xfId="28" xr:uid="{2963C55F-6DA1-4CFE-9EEF-A71E7E90274E}"/>
    <cellStyle name="Comma 4" xfId="15" xr:uid="{00000000-0005-0000-0000-000004000000}"/>
    <cellStyle name="Comma 5" xfId="29" xr:uid="{6E5C792E-3F6C-47DE-96FC-A8F5416B25CF}"/>
    <cellStyle name="Comma 6" xfId="32" xr:uid="{0E79C74F-C29A-4758-A44C-2CFEB40B09AF}"/>
    <cellStyle name="Currency 2" xfId="16" xr:uid="{00000000-0005-0000-0000-000005000000}"/>
    <cellStyle name="Currency 3" xfId="18" xr:uid="{B85F562E-98E2-4A05-8FD1-8133BCA9868C}"/>
    <cellStyle name="Normal" xfId="0" builtinId="0"/>
    <cellStyle name="Normal 10" xfId="10" xr:uid="{00000000-0005-0000-0000-000007000000}"/>
    <cellStyle name="Normal 11" xfId="13" xr:uid="{00000000-0005-0000-0000-000008000000}"/>
    <cellStyle name="Normal 11 2" xfId="30" xr:uid="{9DAEAF3E-1F83-4ABC-9514-BA29AF131DD7}"/>
    <cellStyle name="Normal 12" xfId="31" xr:uid="{00000000-0005-0000-0000-00004D000000}"/>
    <cellStyle name="Normal 2" xfId="1" xr:uid="{00000000-0005-0000-0000-000009000000}"/>
    <cellStyle name="Normal 2 2 2" xfId="25" xr:uid="{6ADA9BB4-61FA-4412-B57D-B8DDF72E8756}"/>
    <cellStyle name="Normal 2_Katalog knjiga" xfId="3" xr:uid="{00000000-0005-0000-0000-00000A000000}"/>
    <cellStyle name="Normal 3" xfId="7" xr:uid="{00000000-0005-0000-0000-00000B000000}"/>
    <cellStyle name="Normal 4" xfId="14" xr:uid="{00000000-0005-0000-0000-00000C000000}"/>
    <cellStyle name="Normal 5" xfId="8" xr:uid="{00000000-0005-0000-0000-00000D000000}"/>
    <cellStyle name="Normal 6" xfId="22" xr:uid="{B7F47161-C0EF-4BD5-A6BF-1D32FDB889D8}"/>
    <cellStyle name="Normal 6 2" xfId="26" xr:uid="{00724859-7D31-4373-BCB6-44EFB4D767FC}"/>
    <cellStyle name="Normal 7" xfId="9" xr:uid="{00000000-0005-0000-0000-00000E000000}"/>
    <cellStyle name="Normal 8" xfId="12" xr:uid="{00000000-0005-0000-0000-00000F000000}"/>
    <cellStyle name="Normal 9" xfId="11" xr:uid="{00000000-0005-0000-0000-000010000000}"/>
    <cellStyle name="Normalno 2" xfId="19" xr:uid="{CACD8315-8FC2-474B-BD95-3A37E5A18B67}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mruColors>
      <color rgb="FFF1D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lfa.hr/artikl/info/5ef3de28a9799d316e8b45d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B3BC9-8C4E-4B74-9384-6FF09AEA18FB}">
  <sheetPr>
    <tabColor rgb="FFFFD966"/>
    <pageSetUpPr fitToPage="1"/>
  </sheetPr>
  <dimension ref="A1:AMJ115"/>
  <sheetViews>
    <sheetView view="pageBreakPreview" zoomScaleNormal="100" workbookViewId="0">
      <pane ySplit="2" topLeftCell="A105" activePane="bottomLeft" state="frozen"/>
      <selection activeCell="F130" sqref="F130"/>
      <selection pane="bottomLeft" activeCell="F130" sqref="F130"/>
    </sheetView>
  </sheetViews>
  <sheetFormatPr defaultColWidth="9.140625" defaultRowHeight="12.75" x14ac:dyDescent="0.2"/>
  <cols>
    <col min="1" max="1" width="6.7109375" style="245" customWidth="1"/>
    <col min="2" max="2" width="6.5703125" style="246" customWidth="1"/>
    <col min="3" max="3" width="8.7109375" style="246" customWidth="1"/>
    <col min="4" max="4" width="40.42578125" style="247" customWidth="1"/>
    <col min="5" max="5" width="56.85546875" style="248" customWidth="1"/>
    <col min="6" max="6" width="42.140625" style="249" customWidth="1"/>
    <col min="7" max="7" width="21" style="249" customWidth="1"/>
    <col min="8" max="8" width="12" style="245" customWidth="1"/>
    <col min="9" max="9" width="13.140625" style="250" customWidth="1"/>
    <col min="10" max="10" width="15.28515625" style="250" customWidth="1"/>
    <col min="11" max="1024" width="9.140625" style="6"/>
    <col min="1025" max="16384" width="9.140625" style="35"/>
  </cols>
  <sheetData>
    <row r="1" spans="1:10" ht="28.5" customHeight="1" x14ac:dyDescent="0.2">
      <c r="A1" s="193" t="s">
        <v>1228</v>
      </c>
      <c r="B1" s="194"/>
      <c r="C1" s="194"/>
      <c r="D1" s="194"/>
      <c r="E1" s="194"/>
      <c r="F1" s="194"/>
      <c r="G1" s="194"/>
      <c r="H1" s="194"/>
      <c r="I1" s="195"/>
      <c r="J1" s="196"/>
    </row>
    <row r="2" spans="1:10" ht="38.25" x14ac:dyDescent="0.2">
      <c r="A2" s="105" t="s">
        <v>0</v>
      </c>
      <c r="B2" s="105" t="s">
        <v>1</v>
      </c>
      <c r="C2" s="106" t="s">
        <v>2</v>
      </c>
      <c r="D2" s="105" t="s">
        <v>14</v>
      </c>
      <c r="E2" s="105" t="s">
        <v>3</v>
      </c>
      <c r="F2" s="105" t="s">
        <v>15</v>
      </c>
      <c r="G2" s="105" t="s">
        <v>4</v>
      </c>
      <c r="H2" s="28" t="s">
        <v>5</v>
      </c>
      <c r="I2" s="107" t="s">
        <v>667</v>
      </c>
      <c r="J2" s="107" t="s">
        <v>668</v>
      </c>
    </row>
    <row r="3" spans="1:10" x14ac:dyDescent="0.2">
      <c r="A3" s="197" t="s">
        <v>6</v>
      </c>
      <c r="B3" s="197"/>
      <c r="C3" s="197"/>
      <c r="D3" s="197"/>
      <c r="E3" s="197"/>
      <c r="F3" s="197"/>
      <c r="G3" s="197"/>
      <c r="H3" s="197"/>
      <c r="I3" s="198"/>
      <c r="J3" s="198"/>
    </row>
    <row r="4" spans="1:10" ht="25.5" x14ac:dyDescent="0.2">
      <c r="A4" s="199" t="s">
        <v>32</v>
      </c>
      <c r="B4" s="200"/>
      <c r="C4" s="200"/>
      <c r="D4" s="201" t="s">
        <v>1138</v>
      </c>
      <c r="E4" s="201" t="s">
        <v>1139</v>
      </c>
      <c r="F4" s="202" t="s">
        <v>1140</v>
      </c>
      <c r="G4" s="203" t="s">
        <v>91</v>
      </c>
      <c r="H4" s="204"/>
      <c r="I4" s="205">
        <v>0</v>
      </c>
      <c r="J4" s="206">
        <f>H4*I4</f>
        <v>0</v>
      </c>
    </row>
    <row r="5" spans="1:10" ht="25.5" x14ac:dyDescent="0.2">
      <c r="A5" s="199" t="s">
        <v>33</v>
      </c>
      <c r="B5" s="200"/>
      <c r="C5" s="200"/>
      <c r="D5" s="201" t="s">
        <v>1138</v>
      </c>
      <c r="E5" s="201" t="s">
        <v>1139</v>
      </c>
      <c r="F5" s="202" t="s">
        <v>1141</v>
      </c>
      <c r="G5" s="203" t="s">
        <v>91</v>
      </c>
      <c r="H5" s="204"/>
      <c r="I5" s="205">
        <v>0</v>
      </c>
      <c r="J5" s="206">
        <f>H5*I5</f>
        <v>0</v>
      </c>
    </row>
    <row r="6" spans="1:10" ht="25.5" x14ac:dyDescent="0.2">
      <c r="A6" s="199" t="s">
        <v>34</v>
      </c>
      <c r="B6" s="200"/>
      <c r="C6" s="200"/>
      <c r="D6" s="201" t="s">
        <v>1138</v>
      </c>
      <c r="E6" s="201" t="s">
        <v>1142</v>
      </c>
      <c r="F6" s="202" t="s">
        <v>1143</v>
      </c>
      <c r="G6" s="203" t="s">
        <v>91</v>
      </c>
      <c r="H6" s="204"/>
      <c r="I6" s="205">
        <v>0</v>
      </c>
      <c r="J6" s="206">
        <f>H6*I6</f>
        <v>0</v>
      </c>
    </row>
    <row r="7" spans="1:10" ht="25.5" x14ac:dyDescent="0.2">
      <c r="A7" s="199" t="s">
        <v>35</v>
      </c>
      <c r="B7" s="200"/>
      <c r="C7" s="200"/>
      <c r="D7" s="201" t="s">
        <v>1138</v>
      </c>
      <c r="E7" s="201" t="s">
        <v>1142</v>
      </c>
      <c r="F7" s="202" t="s">
        <v>1144</v>
      </c>
      <c r="G7" s="203" t="s">
        <v>91</v>
      </c>
      <c r="H7" s="204"/>
      <c r="I7" s="205">
        <v>0</v>
      </c>
      <c r="J7" s="206">
        <v>0</v>
      </c>
    </row>
    <row r="8" spans="1:10" ht="25.5" x14ac:dyDescent="0.2">
      <c r="A8" s="199" t="s">
        <v>36</v>
      </c>
      <c r="B8" s="200"/>
      <c r="C8" s="200"/>
      <c r="D8" s="201" t="s">
        <v>1138</v>
      </c>
      <c r="E8" s="201" t="s">
        <v>1145</v>
      </c>
      <c r="F8" s="202" t="s">
        <v>1146</v>
      </c>
      <c r="G8" s="203" t="s">
        <v>91</v>
      </c>
      <c r="H8" s="204"/>
      <c r="I8" s="205">
        <v>0</v>
      </c>
      <c r="J8" s="206">
        <v>0</v>
      </c>
    </row>
    <row r="9" spans="1:10" ht="25.5" x14ac:dyDescent="0.2">
      <c r="A9" s="199" t="s">
        <v>37</v>
      </c>
      <c r="B9" s="200"/>
      <c r="C9" s="200"/>
      <c r="D9" s="201" t="s">
        <v>1138</v>
      </c>
      <c r="E9" s="201" t="s">
        <v>1145</v>
      </c>
      <c r="F9" s="202" t="s">
        <v>1147</v>
      </c>
      <c r="G9" s="203" t="s">
        <v>91</v>
      </c>
      <c r="H9" s="204"/>
      <c r="I9" s="205">
        <v>0</v>
      </c>
      <c r="J9" s="206">
        <v>0</v>
      </c>
    </row>
    <row r="10" spans="1:10" ht="25.5" x14ac:dyDescent="0.2">
      <c r="A10" s="199" t="s">
        <v>38</v>
      </c>
      <c r="B10" s="200"/>
      <c r="C10" s="200"/>
      <c r="D10" s="201" t="s">
        <v>351</v>
      </c>
      <c r="E10" s="201" t="s">
        <v>178</v>
      </c>
      <c r="F10" s="202" t="s">
        <v>352</v>
      </c>
      <c r="G10" s="203" t="s">
        <v>91</v>
      </c>
      <c r="H10" s="204"/>
      <c r="I10" s="205">
        <v>0</v>
      </c>
      <c r="J10" s="206">
        <f>H10*I10</f>
        <v>0</v>
      </c>
    </row>
    <row r="11" spans="1:10" ht="25.5" x14ac:dyDescent="0.2">
      <c r="A11" s="199" t="s">
        <v>39</v>
      </c>
      <c r="B11" s="200"/>
      <c r="C11" s="200"/>
      <c r="D11" s="201" t="s">
        <v>502</v>
      </c>
      <c r="E11" s="202" t="s">
        <v>847</v>
      </c>
      <c r="F11" s="202" t="s">
        <v>1148</v>
      </c>
      <c r="G11" s="207" t="s">
        <v>1149</v>
      </c>
      <c r="H11" s="207"/>
      <c r="I11" s="205">
        <v>0</v>
      </c>
      <c r="J11" s="206">
        <v>0</v>
      </c>
    </row>
    <row r="12" spans="1:10" x14ac:dyDescent="0.2">
      <c r="A12" s="197" t="s">
        <v>7</v>
      </c>
      <c r="B12" s="197"/>
      <c r="C12" s="197"/>
      <c r="D12" s="197"/>
      <c r="E12" s="197"/>
      <c r="F12" s="197"/>
      <c r="G12" s="197"/>
      <c r="H12" s="197"/>
      <c r="I12" s="198"/>
      <c r="J12" s="198"/>
    </row>
    <row r="13" spans="1:10" ht="25.5" x14ac:dyDescent="0.2">
      <c r="A13" s="199" t="s">
        <v>32</v>
      </c>
      <c r="B13" s="208"/>
      <c r="C13" s="208"/>
      <c r="D13" s="201" t="s">
        <v>1150</v>
      </c>
      <c r="E13" s="201" t="s">
        <v>1151</v>
      </c>
      <c r="F13" s="202" t="s">
        <v>1152</v>
      </c>
      <c r="G13" s="203" t="s">
        <v>61</v>
      </c>
      <c r="H13" s="204"/>
      <c r="I13" s="205">
        <v>0</v>
      </c>
      <c r="J13" s="206">
        <f>H13*I13</f>
        <v>0</v>
      </c>
    </row>
    <row r="14" spans="1:10" ht="25.5" x14ac:dyDescent="0.2">
      <c r="A14" s="199" t="s">
        <v>33</v>
      </c>
      <c r="B14" s="208"/>
      <c r="C14" s="208"/>
      <c r="D14" s="201" t="s">
        <v>575</v>
      </c>
      <c r="E14" s="201" t="s">
        <v>173</v>
      </c>
      <c r="F14" s="202" t="s">
        <v>1153</v>
      </c>
      <c r="G14" s="203" t="s">
        <v>61</v>
      </c>
      <c r="H14" s="204"/>
      <c r="I14" s="205">
        <v>0</v>
      </c>
      <c r="J14" s="206">
        <f>H14*I14</f>
        <v>0</v>
      </c>
    </row>
    <row r="15" spans="1:10" ht="25.5" x14ac:dyDescent="0.2">
      <c r="A15" s="199" t="s">
        <v>34</v>
      </c>
      <c r="B15" s="208"/>
      <c r="C15" s="208"/>
      <c r="D15" s="201" t="s">
        <v>922</v>
      </c>
      <c r="E15" s="201" t="s">
        <v>851</v>
      </c>
      <c r="F15" s="202" t="s">
        <v>1154</v>
      </c>
      <c r="G15" s="203" t="s">
        <v>61</v>
      </c>
      <c r="H15" s="204"/>
      <c r="I15" s="205">
        <v>0</v>
      </c>
      <c r="J15" s="206">
        <f>H15*I15</f>
        <v>0</v>
      </c>
    </row>
    <row r="16" spans="1:10" ht="25.5" x14ac:dyDescent="0.2">
      <c r="A16" s="199" t="s">
        <v>35</v>
      </c>
      <c r="B16" s="208"/>
      <c r="C16" s="208"/>
      <c r="D16" s="201" t="s">
        <v>846</v>
      </c>
      <c r="E16" s="201" t="s">
        <v>356</v>
      </c>
      <c r="F16" s="202" t="s">
        <v>1155</v>
      </c>
      <c r="G16" s="209" t="s">
        <v>1156</v>
      </c>
      <c r="H16" s="204"/>
      <c r="I16" s="205">
        <v>0</v>
      </c>
      <c r="J16" s="206">
        <f>H16*I16</f>
        <v>0</v>
      </c>
    </row>
    <row r="17" spans="1:10" ht="25.5" x14ac:dyDescent="0.2">
      <c r="A17" s="199" t="s">
        <v>36</v>
      </c>
      <c r="B17" s="208"/>
      <c r="C17" s="208"/>
      <c r="D17" s="201" t="s">
        <v>357</v>
      </c>
      <c r="E17" s="201" t="s">
        <v>178</v>
      </c>
      <c r="F17" s="202" t="s">
        <v>358</v>
      </c>
      <c r="G17" s="203" t="s">
        <v>91</v>
      </c>
      <c r="H17" s="204"/>
      <c r="I17" s="205">
        <v>0</v>
      </c>
      <c r="J17" s="206">
        <v>0</v>
      </c>
    </row>
    <row r="18" spans="1:10" ht="25.5" x14ac:dyDescent="0.2">
      <c r="A18" s="199" t="s">
        <v>37</v>
      </c>
      <c r="B18" s="208"/>
      <c r="C18" s="208"/>
      <c r="D18" s="201" t="s">
        <v>1157</v>
      </c>
      <c r="E18" s="201" t="s">
        <v>1158</v>
      </c>
      <c r="F18" s="202" t="s">
        <v>1159</v>
      </c>
      <c r="G18" s="207" t="s">
        <v>95</v>
      </c>
      <c r="H18" s="204"/>
      <c r="I18" s="205">
        <v>0</v>
      </c>
      <c r="J18" s="206">
        <v>0</v>
      </c>
    </row>
    <row r="19" spans="1:10" x14ac:dyDescent="0.2">
      <c r="A19" s="197" t="s">
        <v>8</v>
      </c>
      <c r="B19" s="197"/>
      <c r="C19" s="197"/>
      <c r="D19" s="197"/>
      <c r="E19" s="197"/>
      <c r="F19" s="197"/>
      <c r="G19" s="197"/>
      <c r="H19" s="197"/>
      <c r="I19" s="198"/>
      <c r="J19" s="198"/>
    </row>
    <row r="20" spans="1:10" ht="25.5" x14ac:dyDescent="0.2">
      <c r="A20" s="199" t="s">
        <v>32</v>
      </c>
      <c r="B20" s="200"/>
      <c r="C20" s="200"/>
      <c r="D20" s="201" t="s">
        <v>359</v>
      </c>
      <c r="E20" s="201" t="s">
        <v>185</v>
      </c>
      <c r="F20" s="202" t="s">
        <v>360</v>
      </c>
      <c r="G20" s="203" t="s">
        <v>91</v>
      </c>
      <c r="H20" s="204"/>
      <c r="I20" s="205">
        <v>0</v>
      </c>
      <c r="J20" s="206">
        <f t="shared" ref="J20:J26" si="0">H20*I20</f>
        <v>0</v>
      </c>
    </row>
    <row r="21" spans="1:10" ht="25.5" x14ac:dyDescent="0.2">
      <c r="A21" s="199" t="s">
        <v>33</v>
      </c>
      <c r="B21" s="200"/>
      <c r="C21" s="200"/>
      <c r="D21" s="201" t="s">
        <v>588</v>
      </c>
      <c r="E21" s="201" t="s">
        <v>1160</v>
      </c>
      <c r="F21" s="202" t="s">
        <v>634</v>
      </c>
      <c r="G21" s="203" t="s">
        <v>218</v>
      </c>
      <c r="H21" s="204"/>
      <c r="I21" s="205">
        <v>0</v>
      </c>
      <c r="J21" s="206">
        <f t="shared" si="0"/>
        <v>0</v>
      </c>
    </row>
    <row r="22" spans="1:10" ht="25.5" x14ac:dyDescent="0.2">
      <c r="A22" s="199" t="s">
        <v>34</v>
      </c>
      <c r="B22" s="200"/>
      <c r="C22" s="200"/>
      <c r="D22" s="201" t="s">
        <v>631</v>
      </c>
      <c r="E22" s="201" t="s">
        <v>83</v>
      </c>
      <c r="F22" s="202" t="s">
        <v>632</v>
      </c>
      <c r="G22" s="203" t="s">
        <v>95</v>
      </c>
      <c r="H22" s="204"/>
      <c r="I22" s="205">
        <v>0</v>
      </c>
      <c r="J22" s="206">
        <f t="shared" si="0"/>
        <v>0</v>
      </c>
    </row>
    <row r="23" spans="1:10" ht="25.5" x14ac:dyDescent="0.2">
      <c r="A23" s="199" t="s">
        <v>35</v>
      </c>
      <c r="B23" s="200"/>
      <c r="C23" s="200"/>
      <c r="D23" s="201" t="s">
        <v>633</v>
      </c>
      <c r="E23" s="201" t="s">
        <v>83</v>
      </c>
      <c r="F23" s="201" t="s">
        <v>632</v>
      </c>
      <c r="G23" s="203" t="s">
        <v>95</v>
      </c>
      <c r="H23" s="204"/>
      <c r="I23" s="205">
        <v>0</v>
      </c>
      <c r="J23" s="206">
        <f t="shared" si="0"/>
        <v>0</v>
      </c>
    </row>
    <row r="24" spans="1:10" ht="25.5" x14ac:dyDescent="0.2">
      <c r="A24" s="199" t="s">
        <v>36</v>
      </c>
      <c r="B24" s="200"/>
      <c r="C24" s="200"/>
      <c r="D24" s="201" t="s">
        <v>581</v>
      </c>
      <c r="E24" s="201" t="s">
        <v>582</v>
      </c>
      <c r="F24" s="201" t="s">
        <v>583</v>
      </c>
      <c r="G24" s="203" t="s">
        <v>95</v>
      </c>
      <c r="H24" s="204"/>
      <c r="I24" s="205">
        <v>0</v>
      </c>
      <c r="J24" s="206">
        <f t="shared" si="0"/>
        <v>0</v>
      </c>
    </row>
    <row r="25" spans="1:10" ht="25.5" x14ac:dyDescent="0.2">
      <c r="A25" s="199" t="s">
        <v>37</v>
      </c>
      <c r="B25" s="200"/>
      <c r="C25" s="200"/>
      <c r="D25" s="201" t="s">
        <v>1161</v>
      </c>
      <c r="E25" s="201" t="s">
        <v>77</v>
      </c>
      <c r="F25" s="202" t="s">
        <v>78</v>
      </c>
      <c r="G25" s="203" t="s">
        <v>95</v>
      </c>
      <c r="H25" s="204"/>
      <c r="I25" s="205">
        <v>0</v>
      </c>
      <c r="J25" s="206">
        <f t="shared" si="0"/>
        <v>0</v>
      </c>
    </row>
    <row r="26" spans="1:10" ht="25.5" x14ac:dyDescent="0.2">
      <c r="A26" s="199" t="s">
        <v>38</v>
      </c>
      <c r="B26" s="200"/>
      <c r="C26" s="200"/>
      <c r="D26" s="201" t="s">
        <v>1162</v>
      </c>
      <c r="E26" s="201" t="s">
        <v>77</v>
      </c>
      <c r="F26" s="201" t="s">
        <v>78</v>
      </c>
      <c r="G26" s="203" t="s">
        <v>95</v>
      </c>
      <c r="H26" s="204"/>
      <c r="I26" s="205">
        <v>0</v>
      </c>
      <c r="J26" s="206">
        <f t="shared" si="0"/>
        <v>0</v>
      </c>
    </row>
    <row r="27" spans="1:10" x14ac:dyDescent="0.2">
      <c r="A27" s="197" t="s">
        <v>9</v>
      </c>
      <c r="B27" s="197"/>
      <c r="C27" s="197"/>
      <c r="D27" s="210"/>
      <c r="E27" s="210"/>
      <c r="F27" s="210"/>
      <c r="G27" s="211"/>
      <c r="H27" s="212"/>
      <c r="I27" s="213"/>
      <c r="J27" s="214"/>
    </row>
    <row r="28" spans="1:10" s="192" customFormat="1" ht="25.5" x14ac:dyDescent="0.2">
      <c r="A28" s="199" t="s">
        <v>32</v>
      </c>
      <c r="B28" s="200"/>
      <c r="C28" s="200"/>
      <c r="D28" s="201" t="s">
        <v>1163</v>
      </c>
      <c r="E28" s="201" t="s">
        <v>1158</v>
      </c>
      <c r="F28" s="202" t="s">
        <v>1164</v>
      </c>
      <c r="G28" s="207" t="s">
        <v>95</v>
      </c>
      <c r="H28" s="204"/>
      <c r="I28" s="205">
        <v>0</v>
      </c>
      <c r="J28" s="206">
        <f t="shared" ref="J28:J35" si="1">H28*I28</f>
        <v>0</v>
      </c>
    </row>
    <row r="29" spans="1:10" ht="38.25" x14ac:dyDescent="0.2">
      <c r="A29" s="199" t="s">
        <v>33</v>
      </c>
      <c r="B29" s="200"/>
      <c r="C29" s="200"/>
      <c r="D29" s="201" t="s">
        <v>1165</v>
      </c>
      <c r="E29" s="201" t="s">
        <v>255</v>
      </c>
      <c r="F29" s="202" t="s">
        <v>362</v>
      </c>
      <c r="G29" s="203" t="s">
        <v>61</v>
      </c>
      <c r="H29" s="204"/>
      <c r="I29" s="205">
        <v>0</v>
      </c>
      <c r="J29" s="206">
        <f t="shared" si="1"/>
        <v>0</v>
      </c>
    </row>
    <row r="30" spans="1:10" ht="25.5" x14ac:dyDescent="0.2">
      <c r="A30" s="199" t="s">
        <v>34</v>
      </c>
      <c r="B30" s="200"/>
      <c r="C30" s="200"/>
      <c r="D30" s="201" t="s">
        <v>1166</v>
      </c>
      <c r="E30" s="201" t="s">
        <v>939</v>
      </c>
      <c r="F30" s="201" t="s">
        <v>1167</v>
      </c>
      <c r="G30" s="203" t="s">
        <v>61</v>
      </c>
      <c r="H30" s="204"/>
      <c r="I30" s="205">
        <v>0</v>
      </c>
      <c r="J30" s="206">
        <f t="shared" si="1"/>
        <v>0</v>
      </c>
    </row>
    <row r="31" spans="1:10" ht="25.5" x14ac:dyDescent="0.2">
      <c r="A31" s="199" t="s">
        <v>35</v>
      </c>
      <c r="B31" s="200"/>
      <c r="C31" s="200"/>
      <c r="D31" s="201" t="s">
        <v>365</v>
      </c>
      <c r="E31" s="201" t="s">
        <v>366</v>
      </c>
      <c r="F31" s="202" t="s">
        <v>364</v>
      </c>
      <c r="G31" s="203" t="s">
        <v>61</v>
      </c>
      <c r="H31" s="204"/>
      <c r="I31" s="205">
        <v>0</v>
      </c>
      <c r="J31" s="206">
        <f t="shared" si="1"/>
        <v>0</v>
      </c>
    </row>
    <row r="32" spans="1:10" ht="25.5" x14ac:dyDescent="0.2">
      <c r="A32" s="199" t="s">
        <v>36</v>
      </c>
      <c r="B32" s="200"/>
      <c r="C32" s="200"/>
      <c r="D32" s="201" t="s">
        <v>367</v>
      </c>
      <c r="E32" s="201" t="s">
        <v>616</v>
      </c>
      <c r="F32" s="202" t="s">
        <v>368</v>
      </c>
      <c r="G32" s="203" t="s">
        <v>91</v>
      </c>
      <c r="H32" s="204"/>
      <c r="I32" s="205">
        <v>0</v>
      </c>
      <c r="J32" s="206">
        <f t="shared" si="1"/>
        <v>0</v>
      </c>
    </row>
    <row r="33" spans="1:10" ht="25.5" x14ac:dyDescent="0.2">
      <c r="A33" s="199" t="s">
        <v>37</v>
      </c>
      <c r="B33" s="200"/>
      <c r="C33" s="200"/>
      <c r="D33" s="201" t="s">
        <v>260</v>
      </c>
      <c r="E33" s="201" t="s">
        <v>193</v>
      </c>
      <c r="F33" s="202" t="s">
        <v>369</v>
      </c>
      <c r="G33" s="209" t="s">
        <v>218</v>
      </c>
      <c r="H33" s="204"/>
      <c r="I33" s="205">
        <v>0</v>
      </c>
      <c r="J33" s="206">
        <f t="shared" si="1"/>
        <v>0</v>
      </c>
    </row>
    <row r="34" spans="1:10" ht="38.25" x14ac:dyDescent="0.2">
      <c r="A34" s="199" t="s">
        <v>38</v>
      </c>
      <c r="B34" s="200"/>
      <c r="C34" s="200"/>
      <c r="D34" s="215" t="s">
        <v>370</v>
      </c>
      <c r="E34" s="215" t="s">
        <v>371</v>
      </c>
      <c r="F34" s="215" t="s">
        <v>372</v>
      </c>
      <c r="G34" s="216" t="s">
        <v>61</v>
      </c>
      <c r="H34" s="204"/>
      <c r="I34" s="205">
        <v>0</v>
      </c>
      <c r="J34" s="206">
        <f t="shared" si="1"/>
        <v>0</v>
      </c>
    </row>
    <row r="35" spans="1:10" ht="38.25" x14ac:dyDescent="0.2">
      <c r="A35" s="199" t="s">
        <v>39</v>
      </c>
      <c r="B35" s="200"/>
      <c r="C35" s="200"/>
      <c r="D35" s="215" t="s">
        <v>373</v>
      </c>
      <c r="E35" s="215" t="s">
        <v>196</v>
      </c>
      <c r="F35" s="217" t="s">
        <v>374</v>
      </c>
      <c r="G35" s="216" t="s">
        <v>61</v>
      </c>
      <c r="H35" s="204"/>
      <c r="I35" s="205">
        <v>0</v>
      </c>
      <c r="J35" s="206">
        <f t="shared" si="1"/>
        <v>0</v>
      </c>
    </row>
    <row r="36" spans="1:10" ht="25.5" x14ac:dyDescent="0.2">
      <c r="A36" s="218" t="s">
        <v>40</v>
      </c>
      <c r="B36" s="219"/>
      <c r="C36" s="219"/>
      <c r="D36" s="215" t="s">
        <v>375</v>
      </c>
      <c r="E36" s="215" t="s">
        <v>376</v>
      </c>
      <c r="F36" s="217" t="s">
        <v>377</v>
      </c>
      <c r="G36" s="220" t="s">
        <v>91</v>
      </c>
      <c r="H36" s="221"/>
      <c r="I36" s="222">
        <v>0</v>
      </c>
      <c r="J36" s="206">
        <v>0</v>
      </c>
    </row>
    <row r="37" spans="1:10" ht="25.5" x14ac:dyDescent="0.2">
      <c r="A37" s="218" t="s">
        <v>41</v>
      </c>
      <c r="B37" s="219"/>
      <c r="C37" s="219"/>
      <c r="D37" s="223" t="s">
        <v>261</v>
      </c>
      <c r="E37" s="35" t="s">
        <v>635</v>
      </c>
      <c r="F37" s="217" t="s">
        <v>636</v>
      </c>
      <c r="G37" s="220" t="s">
        <v>61</v>
      </c>
      <c r="H37" s="221"/>
      <c r="I37" s="222">
        <v>0</v>
      </c>
      <c r="J37" s="206">
        <f>H37*I37</f>
        <v>0</v>
      </c>
    </row>
    <row r="38" spans="1:10" ht="25.5" x14ac:dyDescent="0.2">
      <c r="A38" s="218" t="s">
        <v>42</v>
      </c>
      <c r="B38" s="219"/>
      <c r="C38" s="219"/>
      <c r="D38" s="224" t="s">
        <v>82</v>
      </c>
      <c r="E38" s="225" t="s">
        <v>83</v>
      </c>
      <c r="F38" s="225" t="s">
        <v>84</v>
      </c>
      <c r="G38" s="199" t="s">
        <v>71</v>
      </c>
      <c r="H38" s="221"/>
      <c r="I38" s="222">
        <v>0</v>
      </c>
      <c r="J38" s="206">
        <v>0</v>
      </c>
    </row>
    <row r="39" spans="1:10" ht="25.5" x14ac:dyDescent="0.2">
      <c r="A39" s="218" t="s">
        <v>43</v>
      </c>
      <c r="B39" s="219"/>
      <c r="C39" s="219"/>
      <c r="D39" s="224" t="s">
        <v>85</v>
      </c>
      <c r="E39" s="225" t="s">
        <v>83</v>
      </c>
      <c r="F39" s="225" t="s">
        <v>84</v>
      </c>
      <c r="G39" s="199" t="s">
        <v>71</v>
      </c>
      <c r="H39" s="221"/>
      <c r="I39" s="222">
        <v>0</v>
      </c>
      <c r="J39" s="206">
        <v>0</v>
      </c>
    </row>
    <row r="40" spans="1:10" ht="25.5" x14ac:dyDescent="0.2">
      <c r="A40" s="218" t="s">
        <v>44</v>
      </c>
      <c r="B40" s="219"/>
      <c r="C40" s="219"/>
      <c r="D40" s="224" t="s">
        <v>1168</v>
      </c>
      <c r="E40" s="225" t="s">
        <v>353</v>
      </c>
      <c r="F40" s="225" t="s">
        <v>87</v>
      </c>
      <c r="G40" s="199" t="s">
        <v>71</v>
      </c>
      <c r="H40" s="221"/>
      <c r="I40" s="222">
        <v>0</v>
      </c>
      <c r="J40" s="206">
        <v>0</v>
      </c>
    </row>
    <row r="41" spans="1:10" ht="25.5" x14ac:dyDescent="0.2">
      <c r="A41" s="218" t="s">
        <v>45</v>
      </c>
      <c r="B41" s="219"/>
      <c r="C41" s="219"/>
      <c r="D41" s="224" t="s">
        <v>1169</v>
      </c>
      <c r="E41" s="225" t="s">
        <v>353</v>
      </c>
      <c r="F41" s="225" t="s">
        <v>87</v>
      </c>
      <c r="G41" s="199" t="s">
        <v>71</v>
      </c>
      <c r="H41" s="221"/>
      <c r="I41" s="222">
        <v>0</v>
      </c>
      <c r="J41" s="206">
        <v>0</v>
      </c>
    </row>
    <row r="42" spans="1:10" ht="25.5" x14ac:dyDescent="0.2">
      <c r="A42" s="218" t="s">
        <v>46</v>
      </c>
      <c r="B42" s="219"/>
      <c r="C42" s="219"/>
      <c r="D42" s="224" t="s">
        <v>1170</v>
      </c>
      <c r="E42" s="225" t="s">
        <v>1171</v>
      </c>
      <c r="F42" s="225" t="s">
        <v>90</v>
      </c>
      <c r="G42" s="199" t="s">
        <v>71</v>
      </c>
      <c r="H42" s="221"/>
      <c r="I42" s="222">
        <v>0</v>
      </c>
      <c r="J42" s="206">
        <v>0</v>
      </c>
    </row>
    <row r="43" spans="1:10" x14ac:dyDescent="0.2">
      <c r="A43" s="197" t="s">
        <v>10</v>
      </c>
      <c r="B43" s="197"/>
      <c r="C43" s="197"/>
      <c r="D43" s="197"/>
      <c r="E43" s="197"/>
      <c r="F43" s="197"/>
      <c r="G43" s="197"/>
      <c r="H43" s="197"/>
      <c r="I43" s="198"/>
      <c r="J43" s="226"/>
    </row>
    <row r="44" spans="1:10" ht="25.5" x14ac:dyDescent="0.2">
      <c r="A44" s="204" t="s">
        <v>32</v>
      </c>
      <c r="B44" s="219"/>
      <c r="C44" s="219"/>
      <c r="D44" s="215" t="s">
        <v>378</v>
      </c>
      <c r="E44" s="215" t="s">
        <v>210</v>
      </c>
      <c r="F44" s="217" t="s">
        <v>379</v>
      </c>
      <c r="G44" s="216" t="s">
        <v>71</v>
      </c>
      <c r="H44" s="221"/>
      <c r="I44" s="222">
        <v>0</v>
      </c>
      <c r="J44" s="206">
        <f>H44*I44</f>
        <v>0</v>
      </c>
    </row>
    <row r="45" spans="1:10" ht="38.25" x14ac:dyDescent="0.2">
      <c r="A45" s="204" t="s">
        <v>33</v>
      </c>
      <c r="B45" s="219"/>
      <c r="C45" s="219"/>
      <c r="D45" s="215" t="s">
        <v>380</v>
      </c>
      <c r="E45" s="215" t="s">
        <v>122</v>
      </c>
      <c r="F45" s="217" t="s">
        <v>123</v>
      </c>
      <c r="G45" s="207" t="s">
        <v>61</v>
      </c>
      <c r="H45" s="221"/>
      <c r="I45" s="222">
        <v>0</v>
      </c>
      <c r="J45" s="206">
        <f>H45*I45</f>
        <v>0</v>
      </c>
    </row>
    <row r="46" spans="1:10" ht="25.5" x14ac:dyDescent="0.2">
      <c r="A46" s="204" t="s">
        <v>34</v>
      </c>
      <c r="B46" s="219"/>
      <c r="C46" s="219"/>
      <c r="D46" s="201" t="s">
        <v>451</v>
      </c>
      <c r="E46" s="201" t="s">
        <v>113</v>
      </c>
      <c r="F46" s="202" t="s">
        <v>637</v>
      </c>
      <c r="G46" s="227" t="s">
        <v>61</v>
      </c>
      <c r="H46" s="204"/>
      <c r="I46" s="222">
        <v>0</v>
      </c>
      <c r="J46" s="206">
        <f>H46*I46</f>
        <v>0</v>
      </c>
    </row>
    <row r="47" spans="1:10" ht="38.25" x14ac:dyDescent="0.2">
      <c r="A47" s="204" t="s">
        <v>35</v>
      </c>
      <c r="B47" s="219"/>
      <c r="C47" s="219"/>
      <c r="D47" s="201" t="s">
        <v>278</v>
      </c>
      <c r="E47" s="201" t="s">
        <v>638</v>
      </c>
      <c r="F47" s="202" t="s">
        <v>639</v>
      </c>
      <c r="G47" s="203" t="s">
        <v>91</v>
      </c>
      <c r="H47" s="204"/>
      <c r="I47" s="222">
        <v>0</v>
      </c>
      <c r="J47" s="206">
        <f>H47*I47</f>
        <v>0</v>
      </c>
    </row>
    <row r="48" spans="1:10" ht="25.5" x14ac:dyDescent="0.2">
      <c r="A48" s="204" t="s">
        <v>36</v>
      </c>
      <c r="B48" s="200"/>
      <c r="C48" s="200"/>
      <c r="D48" s="201" t="s">
        <v>640</v>
      </c>
      <c r="E48" s="201" t="s">
        <v>641</v>
      </c>
      <c r="F48" s="202" t="s">
        <v>642</v>
      </c>
      <c r="G48" s="216" t="s">
        <v>71</v>
      </c>
      <c r="H48" s="204"/>
      <c r="I48" s="222">
        <v>0</v>
      </c>
      <c r="J48" s="206">
        <f>H48*I48</f>
        <v>0</v>
      </c>
    </row>
    <row r="49" spans="1:10" ht="25.5" x14ac:dyDescent="0.2">
      <c r="A49" s="204" t="s">
        <v>37</v>
      </c>
      <c r="B49" s="200"/>
      <c r="C49" s="200"/>
      <c r="D49" s="201" t="s">
        <v>1172</v>
      </c>
      <c r="E49" s="201" t="s">
        <v>1173</v>
      </c>
      <c r="F49" s="202" t="s">
        <v>1174</v>
      </c>
      <c r="G49" s="216" t="s">
        <v>71</v>
      </c>
      <c r="H49" s="204"/>
      <c r="I49" s="222">
        <v>0</v>
      </c>
      <c r="J49" s="206">
        <v>0</v>
      </c>
    </row>
    <row r="50" spans="1:10" ht="25.5" x14ac:dyDescent="0.2">
      <c r="A50" s="204" t="s">
        <v>38</v>
      </c>
      <c r="B50" s="200"/>
      <c r="C50" s="200"/>
      <c r="D50" s="201" t="s">
        <v>1175</v>
      </c>
      <c r="E50" s="201" t="s">
        <v>1176</v>
      </c>
      <c r="F50" s="202" t="s">
        <v>1177</v>
      </c>
      <c r="G50" s="216" t="s">
        <v>91</v>
      </c>
      <c r="H50" s="204"/>
      <c r="I50" s="222">
        <v>0</v>
      </c>
      <c r="J50" s="206">
        <v>0</v>
      </c>
    </row>
    <row r="51" spans="1:10" ht="25.5" x14ac:dyDescent="0.2">
      <c r="A51" s="204" t="s">
        <v>39</v>
      </c>
      <c r="B51" s="200"/>
      <c r="C51" s="200"/>
      <c r="D51" s="201" t="s">
        <v>1178</v>
      </c>
      <c r="E51" s="201" t="s">
        <v>108</v>
      </c>
      <c r="F51" s="202" t="s">
        <v>1179</v>
      </c>
      <c r="G51" s="216" t="s">
        <v>71</v>
      </c>
      <c r="H51" s="204"/>
      <c r="I51" s="222">
        <v>0</v>
      </c>
      <c r="J51" s="206">
        <v>0</v>
      </c>
    </row>
    <row r="52" spans="1:10" ht="25.5" x14ac:dyDescent="0.2">
      <c r="A52" s="204" t="s">
        <v>40</v>
      </c>
      <c r="B52" s="200"/>
      <c r="C52" s="200"/>
      <c r="D52" s="201" t="s">
        <v>281</v>
      </c>
      <c r="E52" s="201" t="s">
        <v>458</v>
      </c>
      <c r="F52" s="202" t="s">
        <v>1180</v>
      </c>
      <c r="G52" s="216" t="s">
        <v>61</v>
      </c>
      <c r="H52" s="204"/>
      <c r="I52" s="222">
        <v>0</v>
      </c>
      <c r="J52" s="206">
        <v>0</v>
      </c>
    </row>
    <row r="53" spans="1:10" ht="25.5" x14ac:dyDescent="0.2">
      <c r="A53" s="204" t="s">
        <v>41</v>
      </c>
      <c r="B53" s="200"/>
      <c r="C53" s="200"/>
      <c r="D53" s="201" t="s">
        <v>1181</v>
      </c>
      <c r="E53" s="201" t="s">
        <v>207</v>
      </c>
      <c r="F53" s="202" t="s">
        <v>276</v>
      </c>
      <c r="G53" s="216" t="s">
        <v>61</v>
      </c>
      <c r="H53" s="204"/>
      <c r="I53" s="222">
        <v>0</v>
      </c>
      <c r="J53" s="206">
        <v>0</v>
      </c>
    </row>
    <row r="54" spans="1:10" ht="25.5" x14ac:dyDescent="0.2">
      <c r="A54" s="204" t="s">
        <v>42</v>
      </c>
      <c r="B54" s="200"/>
      <c r="C54" s="200"/>
      <c r="D54" s="201" t="s">
        <v>1182</v>
      </c>
      <c r="E54" s="201" t="s">
        <v>1183</v>
      </c>
      <c r="F54" s="202" t="s">
        <v>1184</v>
      </c>
      <c r="G54" s="216" t="s">
        <v>91</v>
      </c>
      <c r="H54" s="204"/>
      <c r="I54" s="222">
        <v>0</v>
      </c>
      <c r="J54" s="206">
        <v>0</v>
      </c>
    </row>
    <row r="55" spans="1:10" ht="25.5" x14ac:dyDescent="0.2">
      <c r="A55" s="204" t="s">
        <v>43</v>
      </c>
      <c r="B55" s="219"/>
      <c r="C55" s="219"/>
      <c r="D55" s="201" t="s">
        <v>281</v>
      </c>
      <c r="E55" s="201" t="s">
        <v>643</v>
      </c>
      <c r="F55" s="202" t="s">
        <v>644</v>
      </c>
      <c r="G55" s="227" t="s">
        <v>61</v>
      </c>
      <c r="H55" s="204"/>
      <c r="I55" s="222">
        <v>0</v>
      </c>
      <c r="J55" s="206">
        <f>H55*I55</f>
        <v>0</v>
      </c>
    </row>
    <row r="56" spans="1:10" ht="25.5" x14ac:dyDescent="0.2">
      <c r="A56" s="204" t="s">
        <v>44</v>
      </c>
      <c r="B56" s="219"/>
      <c r="C56" s="219"/>
      <c r="D56" s="201" t="s">
        <v>645</v>
      </c>
      <c r="E56" s="201" t="s">
        <v>646</v>
      </c>
      <c r="F56" s="202" t="s">
        <v>647</v>
      </c>
      <c r="G56" s="203" t="s">
        <v>708</v>
      </c>
      <c r="H56" s="204"/>
      <c r="I56" s="222">
        <v>0</v>
      </c>
      <c r="J56" s="206">
        <f>H56*I56</f>
        <v>0</v>
      </c>
    </row>
    <row r="57" spans="1:10" ht="38.25" customHeight="1" x14ac:dyDescent="0.2">
      <c r="A57" s="204" t="s">
        <v>45</v>
      </c>
      <c r="B57" s="219"/>
      <c r="C57" s="219"/>
      <c r="D57" s="201" t="s">
        <v>1185</v>
      </c>
      <c r="E57" s="201" t="s">
        <v>1186</v>
      </c>
      <c r="F57" s="202" t="s">
        <v>1187</v>
      </c>
      <c r="G57" s="203" t="s">
        <v>71</v>
      </c>
      <c r="H57" s="204"/>
      <c r="I57" s="222">
        <v>0</v>
      </c>
      <c r="J57" s="206">
        <v>0</v>
      </c>
    </row>
    <row r="58" spans="1:10" ht="38.25" x14ac:dyDescent="0.2">
      <c r="A58" s="204" t="s">
        <v>46</v>
      </c>
      <c r="B58" s="219"/>
      <c r="C58" s="219"/>
      <c r="D58" s="201" t="s">
        <v>1188</v>
      </c>
      <c r="E58" s="201" t="s">
        <v>108</v>
      </c>
      <c r="F58" s="202" t="s">
        <v>1187</v>
      </c>
      <c r="G58" s="203" t="s">
        <v>71</v>
      </c>
      <c r="H58" s="204"/>
      <c r="I58" s="222">
        <v>0</v>
      </c>
      <c r="J58" s="206">
        <v>0</v>
      </c>
    </row>
    <row r="59" spans="1:10" ht="25.5" x14ac:dyDescent="0.2">
      <c r="A59" s="204" t="s">
        <v>47</v>
      </c>
      <c r="B59" s="219"/>
      <c r="C59" s="219"/>
      <c r="D59" s="201" t="s">
        <v>1189</v>
      </c>
      <c r="E59" s="201" t="s">
        <v>787</v>
      </c>
      <c r="F59" s="202" t="s">
        <v>1190</v>
      </c>
      <c r="G59" s="203" t="s">
        <v>61</v>
      </c>
      <c r="H59" s="204"/>
      <c r="I59" s="222">
        <v>0</v>
      </c>
      <c r="J59" s="206">
        <v>0</v>
      </c>
    </row>
    <row r="60" spans="1:10" ht="25.5" x14ac:dyDescent="0.2">
      <c r="A60" s="204" t="s">
        <v>49</v>
      </c>
      <c r="B60" s="219"/>
      <c r="C60" s="219"/>
      <c r="D60" s="217" t="s">
        <v>648</v>
      </c>
      <c r="E60" s="217" t="s">
        <v>382</v>
      </c>
      <c r="F60" s="217" t="s">
        <v>383</v>
      </c>
      <c r="G60" s="220" t="s">
        <v>381</v>
      </c>
      <c r="H60" s="221"/>
      <c r="I60" s="222">
        <v>0</v>
      </c>
      <c r="J60" s="206">
        <f>H60*I60</f>
        <v>0</v>
      </c>
    </row>
    <row r="61" spans="1:10" x14ac:dyDescent="0.2">
      <c r="A61" s="197" t="s">
        <v>11</v>
      </c>
      <c r="B61" s="197"/>
      <c r="C61" s="197"/>
      <c r="D61" s="197"/>
      <c r="E61" s="197"/>
      <c r="F61" s="197"/>
      <c r="G61" s="197"/>
      <c r="H61" s="197"/>
      <c r="I61" s="198"/>
      <c r="J61" s="198"/>
    </row>
    <row r="62" spans="1:10" ht="25.5" x14ac:dyDescent="0.2">
      <c r="A62" s="218" t="s">
        <v>32</v>
      </c>
      <c r="B62" s="219"/>
      <c r="C62" s="219"/>
      <c r="D62" s="215" t="s">
        <v>384</v>
      </c>
      <c r="E62" s="215" t="s">
        <v>210</v>
      </c>
      <c r="F62" s="217" t="s">
        <v>385</v>
      </c>
      <c r="G62" s="216" t="s">
        <v>71</v>
      </c>
      <c r="H62" s="221"/>
      <c r="I62" s="222">
        <v>0</v>
      </c>
      <c r="J62" s="206">
        <f>H62*I62</f>
        <v>0</v>
      </c>
    </row>
    <row r="63" spans="1:10" ht="25.5" x14ac:dyDescent="0.2">
      <c r="A63" s="199" t="s">
        <v>33</v>
      </c>
      <c r="B63" s="200"/>
      <c r="C63" s="200"/>
      <c r="D63" s="201" t="s">
        <v>649</v>
      </c>
      <c r="E63" s="228" t="s">
        <v>650</v>
      </c>
      <c r="F63" s="202" t="s">
        <v>651</v>
      </c>
      <c r="G63" s="203" t="s">
        <v>91</v>
      </c>
      <c r="H63" s="204"/>
      <c r="I63" s="205">
        <v>0</v>
      </c>
      <c r="J63" s="206">
        <f>H63*I63</f>
        <v>0</v>
      </c>
    </row>
    <row r="64" spans="1:10" ht="25.5" x14ac:dyDescent="0.2">
      <c r="A64" s="199" t="s">
        <v>34</v>
      </c>
      <c r="B64" s="200"/>
      <c r="C64" s="200"/>
      <c r="D64" s="201" t="s">
        <v>386</v>
      </c>
      <c r="E64" s="201" t="s">
        <v>323</v>
      </c>
      <c r="F64" s="202" t="s">
        <v>387</v>
      </c>
      <c r="G64" s="203" t="s">
        <v>91</v>
      </c>
      <c r="H64" s="204"/>
      <c r="I64" s="205">
        <v>0</v>
      </c>
      <c r="J64" s="206">
        <f>H64*I64</f>
        <v>0</v>
      </c>
    </row>
    <row r="65" spans="1:10" ht="25.5" x14ac:dyDescent="0.2">
      <c r="A65" s="199" t="s">
        <v>35</v>
      </c>
      <c r="B65" s="200"/>
      <c r="C65" s="200"/>
      <c r="D65" s="201" t="s">
        <v>1191</v>
      </c>
      <c r="E65" s="201" t="s">
        <v>125</v>
      </c>
      <c r="F65" s="202" t="s">
        <v>1192</v>
      </c>
      <c r="G65" s="203" t="s">
        <v>91</v>
      </c>
      <c r="H65" s="462"/>
      <c r="I65" s="205">
        <v>0</v>
      </c>
      <c r="J65" s="206">
        <v>0</v>
      </c>
    </row>
    <row r="66" spans="1:10" ht="38.25" x14ac:dyDescent="0.2">
      <c r="A66" s="199" t="s">
        <v>36</v>
      </c>
      <c r="B66" s="200"/>
      <c r="C66" s="200"/>
      <c r="D66" s="201" t="s">
        <v>1193</v>
      </c>
      <c r="E66" s="201" t="s">
        <v>299</v>
      </c>
      <c r="F66" s="202" t="s">
        <v>389</v>
      </c>
      <c r="G66" s="203" t="s">
        <v>61</v>
      </c>
      <c r="H66" s="204"/>
      <c r="I66" s="205">
        <v>0</v>
      </c>
      <c r="J66" s="206">
        <v>0</v>
      </c>
    </row>
    <row r="67" spans="1:10" x14ac:dyDescent="0.2">
      <c r="A67" s="199" t="s">
        <v>37</v>
      </c>
      <c r="B67" s="200"/>
      <c r="C67" s="200"/>
      <c r="D67" s="201" t="s">
        <v>653</v>
      </c>
      <c r="E67" s="201" t="s">
        <v>1227</v>
      </c>
      <c r="F67" s="202" t="s">
        <v>1194</v>
      </c>
      <c r="G67" s="203" t="s">
        <v>91</v>
      </c>
      <c r="H67" s="204"/>
      <c r="I67" s="205">
        <v>0</v>
      </c>
      <c r="J67" s="206">
        <v>0</v>
      </c>
    </row>
    <row r="68" spans="1:10" ht="25.5" x14ac:dyDescent="0.2">
      <c r="A68" s="199" t="s">
        <v>38</v>
      </c>
      <c r="B68" s="200"/>
      <c r="C68" s="200"/>
      <c r="D68" s="215" t="s">
        <v>1195</v>
      </c>
      <c r="E68" s="215" t="s">
        <v>224</v>
      </c>
      <c r="F68" s="217" t="s">
        <v>1196</v>
      </c>
      <c r="G68" s="207" t="s">
        <v>91</v>
      </c>
      <c r="H68" s="221"/>
      <c r="I68" s="205">
        <v>0</v>
      </c>
      <c r="J68" s="206">
        <f>H68*I68</f>
        <v>0</v>
      </c>
    </row>
    <row r="69" spans="1:10" ht="25.5" x14ac:dyDescent="0.2">
      <c r="A69" s="199" t="s">
        <v>39</v>
      </c>
      <c r="B69" s="200"/>
      <c r="C69" s="200"/>
      <c r="D69" s="229" t="s">
        <v>312</v>
      </c>
      <c r="E69" s="229" t="s">
        <v>108</v>
      </c>
      <c r="F69" s="230" t="s">
        <v>140</v>
      </c>
      <c r="G69" s="207" t="s">
        <v>71</v>
      </c>
      <c r="H69" s="231"/>
      <c r="I69" s="205">
        <v>0</v>
      </c>
      <c r="J69" s="206">
        <v>0</v>
      </c>
    </row>
    <row r="70" spans="1:10" ht="25.5" x14ac:dyDescent="0.2">
      <c r="A70" s="199" t="s">
        <v>40</v>
      </c>
      <c r="B70" s="200"/>
      <c r="C70" s="200"/>
      <c r="D70" s="229" t="s">
        <v>293</v>
      </c>
      <c r="E70" s="229" t="s">
        <v>208</v>
      </c>
      <c r="F70" s="230" t="s">
        <v>1197</v>
      </c>
      <c r="G70" s="207" t="s">
        <v>194</v>
      </c>
      <c r="H70" s="231"/>
      <c r="I70" s="205">
        <v>0</v>
      </c>
      <c r="J70" s="206">
        <v>0</v>
      </c>
    </row>
    <row r="71" spans="1:10" ht="38.25" x14ac:dyDescent="0.2">
      <c r="A71" s="199" t="s">
        <v>41</v>
      </c>
      <c r="B71" s="200"/>
      <c r="C71" s="200"/>
      <c r="D71" s="229" t="s">
        <v>1198</v>
      </c>
      <c r="E71" s="229" t="s">
        <v>371</v>
      </c>
      <c r="F71" s="230" t="s">
        <v>1199</v>
      </c>
      <c r="G71" s="207" t="s">
        <v>61</v>
      </c>
      <c r="H71" s="231"/>
      <c r="I71" s="205">
        <v>0</v>
      </c>
      <c r="J71" s="206">
        <v>0</v>
      </c>
    </row>
    <row r="72" spans="1:10" ht="38.25" x14ac:dyDescent="0.2">
      <c r="A72" s="218" t="s">
        <v>42</v>
      </c>
      <c r="B72" s="219"/>
      <c r="C72" s="219"/>
      <c r="D72" s="229" t="s">
        <v>388</v>
      </c>
      <c r="E72" s="229" t="s">
        <v>122</v>
      </c>
      <c r="F72" s="230" t="s">
        <v>143</v>
      </c>
      <c r="G72" s="207" t="s">
        <v>61</v>
      </c>
      <c r="H72" s="231"/>
      <c r="I72" s="222">
        <v>0</v>
      </c>
      <c r="J72" s="206">
        <f>H72*I72</f>
        <v>0</v>
      </c>
    </row>
    <row r="73" spans="1:10" ht="25.5" x14ac:dyDescent="0.2">
      <c r="A73" s="199" t="s">
        <v>43</v>
      </c>
      <c r="B73" s="200"/>
      <c r="C73" s="200"/>
      <c r="D73" s="229" t="s">
        <v>304</v>
      </c>
      <c r="E73" s="229" t="s">
        <v>305</v>
      </c>
      <c r="F73" s="230" t="s">
        <v>652</v>
      </c>
      <c r="G73" s="232" t="s">
        <v>91</v>
      </c>
      <c r="H73" s="231"/>
      <c r="I73" s="205">
        <v>0</v>
      </c>
      <c r="J73" s="206">
        <f>H73*I73</f>
        <v>0</v>
      </c>
    </row>
    <row r="74" spans="1:10" ht="25.5" x14ac:dyDescent="0.2">
      <c r="A74" s="199" t="s">
        <v>44</v>
      </c>
      <c r="B74" s="219"/>
      <c r="C74" s="219"/>
      <c r="D74" s="201" t="s">
        <v>653</v>
      </c>
      <c r="E74" s="201" t="s">
        <v>654</v>
      </c>
      <c r="F74" s="202" t="s">
        <v>647</v>
      </c>
      <c r="G74" s="227" t="s">
        <v>91</v>
      </c>
      <c r="H74" s="221"/>
      <c r="I74" s="222">
        <v>0</v>
      </c>
      <c r="J74" s="206">
        <f>H74*I74</f>
        <v>0</v>
      </c>
    </row>
    <row r="75" spans="1:10" ht="25.5" x14ac:dyDescent="0.2">
      <c r="A75" s="199" t="s">
        <v>45</v>
      </c>
      <c r="B75" s="219"/>
      <c r="C75" s="219"/>
      <c r="D75" s="201" t="s">
        <v>304</v>
      </c>
      <c r="E75" s="201" t="s">
        <v>134</v>
      </c>
      <c r="F75" s="202" t="s">
        <v>655</v>
      </c>
      <c r="G75" s="227" t="s">
        <v>91</v>
      </c>
      <c r="H75" s="221"/>
      <c r="I75" s="222">
        <v>0</v>
      </c>
      <c r="J75" s="206">
        <f>H75*I75</f>
        <v>0</v>
      </c>
    </row>
    <row r="76" spans="1:10" ht="38.25" x14ac:dyDescent="0.2">
      <c r="A76" s="199" t="s">
        <v>46</v>
      </c>
      <c r="B76" s="219"/>
      <c r="C76" s="219"/>
      <c r="D76" s="201" t="s">
        <v>1200</v>
      </c>
      <c r="E76" s="201" t="s">
        <v>1201</v>
      </c>
      <c r="F76" s="202" t="s">
        <v>1202</v>
      </c>
      <c r="G76" s="227" t="s">
        <v>91</v>
      </c>
      <c r="H76" s="221"/>
      <c r="I76" s="222">
        <v>0</v>
      </c>
      <c r="J76" s="206">
        <v>0</v>
      </c>
    </row>
    <row r="77" spans="1:10" ht="38.25" x14ac:dyDescent="0.2">
      <c r="A77" s="199" t="s">
        <v>47</v>
      </c>
      <c r="B77" s="219"/>
      <c r="C77" s="219"/>
      <c r="D77" s="201" t="s">
        <v>1203</v>
      </c>
      <c r="E77" s="201" t="s">
        <v>108</v>
      </c>
      <c r="F77" s="202" t="s">
        <v>1187</v>
      </c>
      <c r="G77" s="227" t="s">
        <v>71</v>
      </c>
      <c r="H77" s="221"/>
      <c r="I77" s="222">
        <v>0</v>
      </c>
      <c r="J77" s="206">
        <v>0</v>
      </c>
    </row>
    <row r="78" spans="1:10" ht="32.25" customHeight="1" x14ac:dyDescent="0.2">
      <c r="A78" s="199" t="s">
        <v>49</v>
      </c>
      <c r="B78" s="219"/>
      <c r="C78" s="219"/>
      <c r="D78" s="215" t="s">
        <v>598</v>
      </c>
      <c r="E78" s="215" t="s">
        <v>207</v>
      </c>
      <c r="F78" s="233" t="s">
        <v>656</v>
      </c>
      <c r="G78" s="220" t="s">
        <v>61</v>
      </c>
      <c r="H78" s="221"/>
      <c r="I78" s="222">
        <v>0</v>
      </c>
      <c r="J78" s="206">
        <f>H78*I78</f>
        <v>0</v>
      </c>
    </row>
    <row r="79" spans="1:10" ht="25.5" x14ac:dyDescent="0.2">
      <c r="A79" s="199" t="s">
        <v>55</v>
      </c>
      <c r="B79" s="219"/>
      <c r="C79" s="219"/>
      <c r="D79" s="215" t="s">
        <v>1204</v>
      </c>
      <c r="E79" s="215" t="s">
        <v>787</v>
      </c>
      <c r="F79" s="233" t="s">
        <v>1190</v>
      </c>
      <c r="G79" s="220" t="s">
        <v>1205</v>
      </c>
      <c r="H79" s="221"/>
      <c r="I79" s="222">
        <v>0</v>
      </c>
      <c r="J79" s="206">
        <v>0</v>
      </c>
    </row>
    <row r="80" spans="1:10" x14ac:dyDescent="0.2">
      <c r="A80" s="197" t="s">
        <v>12</v>
      </c>
      <c r="B80" s="197"/>
      <c r="C80" s="197"/>
      <c r="D80" s="197"/>
      <c r="E80" s="197"/>
      <c r="F80" s="197"/>
      <c r="G80" s="197"/>
      <c r="H80" s="197"/>
      <c r="I80" s="198"/>
      <c r="J80" s="198"/>
    </row>
    <row r="81" spans="1:1024" ht="25.5" x14ac:dyDescent="0.2">
      <c r="A81" s="218" t="s">
        <v>32</v>
      </c>
      <c r="B81" s="219"/>
      <c r="C81" s="219"/>
      <c r="D81" s="215" t="s">
        <v>390</v>
      </c>
      <c r="E81" s="215" t="s">
        <v>210</v>
      </c>
      <c r="F81" s="217" t="s">
        <v>391</v>
      </c>
      <c r="G81" s="216" t="s">
        <v>71</v>
      </c>
      <c r="H81" s="221"/>
      <c r="I81" s="222">
        <v>0</v>
      </c>
      <c r="J81" s="206">
        <f t="shared" ref="J81:J92" si="2">H81*I81</f>
        <v>0</v>
      </c>
    </row>
    <row r="82" spans="1:1024" ht="25.5" x14ac:dyDescent="0.2">
      <c r="A82" s="218" t="s">
        <v>33</v>
      </c>
      <c r="B82" s="219"/>
      <c r="C82" s="219"/>
      <c r="D82" s="201" t="s">
        <v>392</v>
      </c>
      <c r="E82" s="201" t="s">
        <v>207</v>
      </c>
      <c r="F82" s="202" t="s">
        <v>1206</v>
      </c>
      <c r="G82" s="203" t="s">
        <v>61</v>
      </c>
      <c r="H82" s="204"/>
      <c r="I82" s="222">
        <v>0</v>
      </c>
      <c r="J82" s="206">
        <f t="shared" si="2"/>
        <v>0</v>
      </c>
    </row>
    <row r="83" spans="1:1024" ht="38.25" x14ac:dyDescent="0.2">
      <c r="A83" s="218" t="s">
        <v>34</v>
      </c>
      <c r="B83" s="200"/>
      <c r="C83" s="200"/>
      <c r="D83" s="215" t="s">
        <v>325</v>
      </c>
      <c r="E83" s="215" t="s">
        <v>214</v>
      </c>
      <c r="F83" s="217" t="s">
        <v>393</v>
      </c>
      <c r="G83" s="207" t="s">
        <v>61</v>
      </c>
      <c r="H83" s="221"/>
      <c r="I83" s="205">
        <v>0</v>
      </c>
      <c r="J83" s="206">
        <f t="shared" si="2"/>
        <v>0</v>
      </c>
    </row>
    <row r="84" spans="1:1024" ht="25.5" x14ac:dyDescent="0.2">
      <c r="A84" s="218" t="s">
        <v>35</v>
      </c>
      <c r="B84" s="219"/>
      <c r="C84" s="219"/>
      <c r="D84" s="215" t="s">
        <v>394</v>
      </c>
      <c r="E84" s="215" t="s">
        <v>395</v>
      </c>
      <c r="F84" s="217" t="s">
        <v>396</v>
      </c>
      <c r="G84" s="203" t="s">
        <v>91</v>
      </c>
      <c r="H84" s="221"/>
      <c r="I84" s="222">
        <v>0</v>
      </c>
      <c r="J84" s="206">
        <f t="shared" si="2"/>
        <v>0</v>
      </c>
    </row>
    <row r="85" spans="1:1024" ht="25.5" x14ac:dyDescent="0.2">
      <c r="A85" s="218" t="s">
        <v>36</v>
      </c>
      <c r="B85" s="219"/>
      <c r="C85" s="219"/>
      <c r="D85" s="201" t="s">
        <v>394</v>
      </c>
      <c r="E85" s="201" t="s">
        <v>397</v>
      </c>
      <c r="F85" s="202" t="s">
        <v>398</v>
      </c>
      <c r="G85" s="203" t="s">
        <v>91</v>
      </c>
      <c r="H85" s="204"/>
      <c r="I85" s="222">
        <v>0</v>
      </c>
      <c r="J85" s="206">
        <f t="shared" si="2"/>
        <v>0</v>
      </c>
    </row>
    <row r="86" spans="1:1024" ht="25.5" x14ac:dyDescent="0.2">
      <c r="A86" s="218" t="s">
        <v>37</v>
      </c>
      <c r="B86" s="200"/>
      <c r="C86" s="200"/>
      <c r="D86" s="215" t="s">
        <v>1207</v>
      </c>
      <c r="E86" s="215" t="s">
        <v>153</v>
      </c>
      <c r="F86" s="217" t="s">
        <v>403</v>
      </c>
      <c r="G86" s="207" t="s">
        <v>71</v>
      </c>
      <c r="H86" s="221"/>
      <c r="I86" s="205">
        <v>0</v>
      </c>
      <c r="J86" s="206">
        <f t="shared" si="2"/>
        <v>0</v>
      </c>
    </row>
    <row r="87" spans="1:1024" s="36" customFormat="1" ht="25.5" x14ac:dyDescent="0.2">
      <c r="A87" s="218" t="s">
        <v>38</v>
      </c>
      <c r="B87" s="219"/>
      <c r="C87" s="219"/>
      <c r="D87" s="201" t="s">
        <v>400</v>
      </c>
      <c r="E87" s="201" t="s">
        <v>153</v>
      </c>
      <c r="F87" s="202" t="s">
        <v>401</v>
      </c>
      <c r="G87" s="216" t="s">
        <v>71</v>
      </c>
      <c r="H87" s="204"/>
      <c r="I87" s="222">
        <v>0</v>
      </c>
      <c r="J87" s="206">
        <f t="shared" si="2"/>
        <v>0</v>
      </c>
      <c r="L87" s="37"/>
      <c r="M87" s="37"/>
      <c r="N87" s="38"/>
      <c r="O87" s="38"/>
      <c r="P87" s="39"/>
      <c r="Q87" s="40"/>
      <c r="R87" s="41"/>
      <c r="T87" s="42"/>
      <c r="U87" s="42"/>
      <c r="W87" s="37"/>
      <c r="X87" s="37"/>
      <c r="Y87" s="38"/>
      <c r="Z87" s="38"/>
      <c r="AA87" s="39"/>
      <c r="AB87" s="40"/>
      <c r="AC87" s="41"/>
      <c r="AE87" s="42"/>
      <c r="AF87" s="42"/>
      <c r="AH87" s="37"/>
      <c r="AI87" s="37"/>
      <c r="AJ87" s="38"/>
      <c r="AK87" s="38"/>
      <c r="AL87" s="39"/>
      <c r="AM87" s="40"/>
      <c r="AN87" s="41"/>
      <c r="AP87" s="42"/>
      <c r="AQ87" s="42"/>
      <c r="AS87" s="37"/>
      <c r="AT87" s="37"/>
      <c r="AU87" s="38"/>
      <c r="AV87" s="38"/>
      <c r="AW87" s="39"/>
      <c r="AX87" s="40"/>
      <c r="AY87" s="41"/>
      <c r="BA87" s="42"/>
      <c r="BB87" s="42"/>
      <c r="BD87" s="37"/>
      <c r="BE87" s="37"/>
      <c r="BF87" s="38"/>
      <c r="BG87" s="38"/>
      <c r="BH87" s="39"/>
      <c r="BI87" s="40"/>
      <c r="BJ87" s="41"/>
      <c r="BL87" s="42"/>
      <c r="BM87" s="42"/>
      <c r="BO87" s="37"/>
      <c r="BP87" s="37"/>
      <c r="BQ87" s="38"/>
      <c r="BR87" s="38"/>
      <c r="BS87" s="39"/>
      <c r="BT87" s="40"/>
      <c r="BU87" s="41"/>
      <c r="BW87" s="42"/>
      <c r="BX87" s="42"/>
      <c r="BZ87" s="37"/>
      <c r="CA87" s="37"/>
      <c r="CB87" s="38"/>
      <c r="CC87" s="38"/>
      <c r="CD87" s="39"/>
      <c r="CE87" s="40"/>
      <c r="CF87" s="41"/>
      <c r="CH87" s="42"/>
      <c r="CI87" s="42"/>
      <c r="CK87" s="37"/>
      <c r="CL87" s="37"/>
      <c r="CM87" s="38"/>
      <c r="CN87" s="38"/>
      <c r="CO87" s="39"/>
      <c r="CP87" s="40"/>
      <c r="CQ87" s="41"/>
      <c r="CS87" s="42"/>
      <c r="CT87" s="42"/>
      <c r="CV87" s="37"/>
      <c r="CW87" s="37"/>
      <c r="CX87" s="38"/>
      <c r="CY87" s="38"/>
      <c r="CZ87" s="39"/>
      <c r="DA87" s="40"/>
      <c r="DB87" s="41"/>
      <c r="DD87" s="42"/>
      <c r="DE87" s="42"/>
      <c r="DG87" s="37"/>
      <c r="DH87" s="37"/>
      <c r="DI87" s="38"/>
      <c r="DJ87" s="38"/>
      <c r="DK87" s="39"/>
      <c r="DL87" s="40"/>
      <c r="DM87" s="41"/>
      <c r="DO87" s="42"/>
      <c r="DP87" s="42"/>
      <c r="DR87" s="37"/>
      <c r="DS87" s="37"/>
      <c r="DT87" s="38"/>
      <c r="DU87" s="38"/>
      <c r="DV87" s="39"/>
      <c r="DW87" s="40"/>
      <c r="DX87" s="41"/>
      <c r="DZ87" s="42"/>
      <c r="EA87" s="42"/>
      <c r="EC87" s="37"/>
      <c r="ED87" s="37"/>
      <c r="EE87" s="38"/>
      <c r="EF87" s="38"/>
      <c r="EG87" s="39"/>
      <c r="EH87" s="40"/>
      <c r="EI87" s="41"/>
      <c r="EK87" s="42"/>
      <c r="EL87" s="42"/>
      <c r="EN87" s="37"/>
      <c r="EO87" s="37"/>
      <c r="EP87" s="38"/>
      <c r="EQ87" s="38"/>
      <c r="ER87" s="39"/>
      <c r="ES87" s="40"/>
      <c r="ET87" s="41"/>
      <c r="EV87" s="42"/>
      <c r="EW87" s="42"/>
      <c r="EY87" s="37"/>
      <c r="EZ87" s="37"/>
      <c r="FA87" s="38"/>
      <c r="FB87" s="38"/>
      <c r="FC87" s="39"/>
      <c r="FD87" s="40"/>
      <c r="FE87" s="41"/>
      <c r="FG87" s="42"/>
      <c r="FH87" s="42"/>
      <c r="FJ87" s="37"/>
      <c r="FK87" s="37"/>
      <c r="FL87" s="38"/>
      <c r="FM87" s="38"/>
      <c r="FN87" s="39"/>
      <c r="FO87" s="40"/>
      <c r="FP87" s="41"/>
      <c r="FR87" s="42"/>
      <c r="FS87" s="42"/>
      <c r="FU87" s="37"/>
      <c r="FV87" s="37"/>
      <c r="FW87" s="38"/>
      <c r="FX87" s="38"/>
      <c r="FY87" s="39"/>
      <c r="FZ87" s="40"/>
      <c r="GA87" s="41"/>
      <c r="GC87" s="42"/>
      <c r="GD87" s="42"/>
      <c r="GF87" s="37"/>
      <c r="GG87" s="37"/>
      <c r="GH87" s="38"/>
      <c r="GI87" s="38"/>
      <c r="GJ87" s="39"/>
      <c r="GK87" s="40"/>
      <c r="GL87" s="41"/>
      <c r="GN87" s="42"/>
      <c r="GO87" s="42"/>
      <c r="GQ87" s="37"/>
      <c r="GR87" s="37"/>
      <c r="GS87" s="38"/>
      <c r="GT87" s="38"/>
      <c r="GU87" s="39"/>
      <c r="GV87" s="40"/>
      <c r="GW87" s="41"/>
      <c r="GY87" s="42"/>
      <c r="GZ87" s="42"/>
      <c r="HB87" s="37"/>
      <c r="HC87" s="37"/>
      <c r="HD87" s="38"/>
      <c r="HE87" s="38"/>
      <c r="HF87" s="39"/>
      <c r="HG87" s="40"/>
      <c r="HH87" s="41"/>
      <c r="HJ87" s="42"/>
      <c r="HK87" s="42"/>
      <c r="HM87" s="37"/>
      <c r="HN87" s="37"/>
      <c r="HO87" s="38"/>
      <c r="HP87" s="38"/>
      <c r="HQ87" s="39"/>
      <c r="HR87" s="40"/>
      <c r="HS87" s="41"/>
      <c r="HU87" s="42"/>
      <c r="HV87" s="42"/>
      <c r="HX87" s="37"/>
      <c r="HY87" s="37"/>
      <c r="HZ87" s="38"/>
      <c r="IA87" s="38"/>
      <c r="IB87" s="39"/>
      <c r="IC87" s="40"/>
      <c r="ID87" s="41"/>
      <c r="IF87" s="42"/>
      <c r="IG87" s="42"/>
      <c r="II87" s="37"/>
      <c r="IJ87" s="37"/>
      <c r="IK87" s="38"/>
      <c r="IL87" s="38"/>
      <c r="IM87" s="39"/>
      <c r="IN87" s="40"/>
      <c r="IO87" s="41"/>
      <c r="IQ87" s="42"/>
      <c r="IR87" s="42"/>
      <c r="IT87" s="37"/>
      <c r="IU87" s="37"/>
      <c r="IV87" s="38"/>
      <c r="IW87" s="38"/>
      <c r="IX87" s="39"/>
      <c r="IY87" s="40"/>
      <c r="IZ87" s="41"/>
      <c r="JB87" s="42"/>
      <c r="JC87" s="42"/>
      <c r="JE87" s="37"/>
      <c r="JF87" s="37"/>
      <c r="JG87" s="38"/>
      <c r="JH87" s="38"/>
      <c r="JI87" s="39"/>
      <c r="JJ87" s="40"/>
      <c r="JK87" s="41"/>
      <c r="JM87" s="42"/>
      <c r="JN87" s="42"/>
      <c r="JP87" s="37"/>
      <c r="JQ87" s="37"/>
      <c r="JR87" s="38"/>
      <c r="JS87" s="38"/>
      <c r="JT87" s="39"/>
      <c r="JU87" s="40"/>
      <c r="JV87" s="41"/>
      <c r="JX87" s="42"/>
      <c r="JY87" s="42"/>
      <c r="KA87" s="37"/>
      <c r="KB87" s="37"/>
      <c r="KC87" s="38"/>
      <c r="KD87" s="38"/>
      <c r="KE87" s="39"/>
      <c r="KF87" s="40"/>
      <c r="KG87" s="41"/>
      <c r="KI87" s="42"/>
      <c r="KJ87" s="42"/>
      <c r="KL87" s="37"/>
      <c r="KM87" s="37"/>
      <c r="KN87" s="38"/>
      <c r="KO87" s="38"/>
      <c r="KP87" s="39"/>
      <c r="KQ87" s="40"/>
      <c r="KR87" s="41"/>
      <c r="KT87" s="42"/>
      <c r="KU87" s="42"/>
      <c r="KW87" s="37"/>
      <c r="KX87" s="37"/>
      <c r="KY87" s="38"/>
      <c r="KZ87" s="38"/>
      <c r="LA87" s="39"/>
      <c r="LB87" s="40"/>
      <c r="LC87" s="41"/>
      <c r="LE87" s="42"/>
      <c r="LF87" s="42"/>
      <c r="LH87" s="37"/>
      <c r="LI87" s="37"/>
      <c r="LJ87" s="38"/>
      <c r="LK87" s="38"/>
      <c r="LL87" s="39"/>
      <c r="LM87" s="40"/>
      <c r="LN87" s="41"/>
      <c r="LP87" s="42"/>
      <c r="LQ87" s="42"/>
      <c r="LS87" s="37"/>
      <c r="LT87" s="37"/>
      <c r="LU87" s="38"/>
      <c r="LV87" s="38"/>
      <c r="LW87" s="39"/>
      <c r="LX87" s="40"/>
      <c r="LY87" s="41"/>
      <c r="MA87" s="42"/>
      <c r="MB87" s="42"/>
      <c r="MD87" s="37"/>
      <c r="ME87" s="37"/>
      <c r="MF87" s="38"/>
      <c r="MG87" s="38"/>
      <c r="MH87" s="39"/>
      <c r="MI87" s="40"/>
      <c r="MJ87" s="41"/>
      <c r="ML87" s="42"/>
      <c r="MM87" s="42"/>
      <c r="MO87" s="37"/>
      <c r="MP87" s="37"/>
      <c r="MQ87" s="38"/>
      <c r="MR87" s="38"/>
      <c r="MS87" s="39"/>
      <c r="MT87" s="40"/>
      <c r="MU87" s="41"/>
      <c r="MW87" s="42"/>
      <c r="MX87" s="42"/>
      <c r="MZ87" s="37"/>
      <c r="NA87" s="37"/>
      <c r="NB87" s="38"/>
      <c r="NC87" s="38"/>
      <c r="ND87" s="39"/>
      <c r="NE87" s="40"/>
      <c r="NF87" s="41"/>
      <c r="NH87" s="42"/>
      <c r="NI87" s="42"/>
      <c r="NK87" s="37"/>
      <c r="NL87" s="37"/>
      <c r="NM87" s="38"/>
      <c r="NN87" s="38"/>
      <c r="NO87" s="39"/>
      <c r="NP87" s="40"/>
      <c r="NQ87" s="41"/>
      <c r="NS87" s="42"/>
      <c r="NT87" s="42"/>
      <c r="NV87" s="37"/>
      <c r="NW87" s="37"/>
      <c r="NX87" s="38"/>
      <c r="NY87" s="38"/>
      <c r="NZ87" s="39"/>
      <c r="OA87" s="40"/>
      <c r="OB87" s="41"/>
      <c r="OD87" s="42"/>
      <c r="OE87" s="42"/>
      <c r="OG87" s="37"/>
      <c r="OH87" s="37"/>
      <c r="OI87" s="38"/>
      <c r="OJ87" s="38"/>
      <c r="OK87" s="39"/>
      <c r="OL87" s="40"/>
      <c r="OM87" s="41"/>
      <c r="OO87" s="42"/>
      <c r="OP87" s="42"/>
      <c r="OR87" s="37"/>
      <c r="OS87" s="37"/>
      <c r="OT87" s="38"/>
      <c r="OU87" s="38"/>
      <c r="OV87" s="39"/>
      <c r="OW87" s="40"/>
      <c r="OX87" s="41"/>
      <c r="OZ87" s="42"/>
      <c r="PA87" s="42"/>
      <c r="PC87" s="37"/>
      <c r="PD87" s="37"/>
      <c r="PE87" s="38"/>
      <c r="PF87" s="38"/>
      <c r="PG87" s="39"/>
      <c r="PH87" s="40"/>
      <c r="PI87" s="41"/>
      <c r="PK87" s="42"/>
      <c r="PL87" s="42"/>
      <c r="PN87" s="37"/>
      <c r="PO87" s="37"/>
      <c r="PP87" s="38"/>
      <c r="PQ87" s="38"/>
      <c r="PR87" s="39"/>
      <c r="PS87" s="40"/>
      <c r="PT87" s="41"/>
      <c r="PV87" s="42"/>
      <c r="PW87" s="42"/>
      <c r="PY87" s="37"/>
      <c r="PZ87" s="37"/>
      <c r="QA87" s="38"/>
      <c r="QB87" s="38"/>
      <c r="QC87" s="39"/>
      <c r="QD87" s="40"/>
      <c r="QE87" s="41"/>
      <c r="QG87" s="42"/>
      <c r="QH87" s="42"/>
      <c r="QJ87" s="37"/>
      <c r="QK87" s="37"/>
      <c r="QL87" s="38"/>
      <c r="QM87" s="38"/>
      <c r="QN87" s="39"/>
      <c r="QO87" s="40"/>
      <c r="QP87" s="41"/>
      <c r="QR87" s="42"/>
      <c r="QS87" s="42"/>
      <c r="QU87" s="37"/>
      <c r="QV87" s="37"/>
      <c r="QW87" s="38"/>
      <c r="QX87" s="38"/>
      <c r="QY87" s="39"/>
      <c r="QZ87" s="40"/>
      <c r="RA87" s="41"/>
      <c r="RC87" s="42"/>
      <c r="RD87" s="42"/>
      <c r="RF87" s="37"/>
      <c r="RG87" s="37"/>
      <c r="RH87" s="38"/>
      <c r="RI87" s="38"/>
      <c r="RJ87" s="39"/>
      <c r="RK87" s="40"/>
      <c r="RL87" s="41"/>
      <c r="RN87" s="42"/>
      <c r="RO87" s="42"/>
      <c r="RQ87" s="37"/>
      <c r="RR87" s="37"/>
      <c r="RS87" s="38"/>
      <c r="RT87" s="38"/>
      <c r="RU87" s="39"/>
      <c r="RV87" s="40"/>
      <c r="RW87" s="41"/>
      <c r="RY87" s="42"/>
      <c r="RZ87" s="42"/>
      <c r="SB87" s="37"/>
      <c r="SC87" s="37"/>
      <c r="SD87" s="38"/>
      <c r="SE87" s="38"/>
      <c r="SF87" s="39"/>
      <c r="SG87" s="40"/>
      <c r="SH87" s="41"/>
      <c r="SJ87" s="42"/>
      <c r="SK87" s="42"/>
      <c r="SM87" s="37"/>
      <c r="SN87" s="37"/>
      <c r="SO87" s="38"/>
      <c r="SP87" s="38"/>
      <c r="SQ87" s="39"/>
      <c r="SR87" s="40"/>
      <c r="SS87" s="41"/>
      <c r="SU87" s="42"/>
      <c r="SV87" s="42"/>
      <c r="SX87" s="37"/>
      <c r="SY87" s="37"/>
      <c r="SZ87" s="38"/>
      <c r="TA87" s="38"/>
      <c r="TB87" s="39"/>
      <c r="TC87" s="40"/>
      <c r="TD87" s="41"/>
      <c r="TF87" s="42"/>
      <c r="TG87" s="42"/>
      <c r="TI87" s="37"/>
      <c r="TJ87" s="37"/>
      <c r="TK87" s="38"/>
      <c r="TL87" s="38"/>
      <c r="TM87" s="39"/>
      <c r="TN87" s="40"/>
      <c r="TO87" s="41"/>
      <c r="TQ87" s="42"/>
      <c r="TR87" s="42"/>
      <c r="TT87" s="37"/>
      <c r="TU87" s="37"/>
      <c r="TV87" s="38"/>
      <c r="TW87" s="38"/>
      <c r="TX87" s="39"/>
      <c r="TY87" s="40"/>
      <c r="TZ87" s="41"/>
      <c r="UB87" s="42"/>
      <c r="UC87" s="42"/>
      <c r="UE87" s="37"/>
      <c r="UF87" s="37"/>
      <c r="UG87" s="38"/>
      <c r="UH87" s="38"/>
      <c r="UI87" s="39"/>
      <c r="UJ87" s="40"/>
      <c r="UK87" s="41"/>
      <c r="UM87" s="42"/>
      <c r="UN87" s="42"/>
      <c r="UP87" s="37"/>
      <c r="UQ87" s="37"/>
      <c r="UR87" s="38"/>
      <c r="US87" s="38"/>
      <c r="UT87" s="39"/>
      <c r="UU87" s="40"/>
      <c r="UV87" s="41"/>
      <c r="UX87" s="42"/>
      <c r="UY87" s="42"/>
      <c r="VA87" s="37"/>
      <c r="VB87" s="37"/>
      <c r="VC87" s="38"/>
      <c r="VD87" s="38"/>
      <c r="VE87" s="39"/>
      <c r="VF87" s="40"/>
      <c r="VG87" s="41"/>
      <c r="VI87" s="42"/>
      <c r="VJ87" s="42"/>
      <c r="VL87" s="37"/>
      <c r="VM87" s="37"/>
      <c r="VN87" s="38"/>
      <c r="VO87" s="38"/>
      <c r="VP87" s="39"/>
      <c r="VQ87" s="40"/>
      <c r="VR87" s="41"/>
      <c r="VT87" s="42"/>
      <c r="VU87" s="42"/>
      <c r="VW87" s="37"/>
      <c r="VX87" s="37"/>
      <c r="VY87" s="38"/>
      <c r="VZ87" s="38"/>
      <c r="WA87" s="39"/>
      <c r="WB87" s="40"/>
      <c r="WC87" s="41"/>
      <c r="WE87" s="42"/>
      <c r="WF87" s="42"/>
      <c r="WH87" s="37"/>
      <c r="WI87" s="37"/>
      <c r="WJ87" s="38"/>
      <c r="WK87" s="38"/>
      <c r="WL87" s="39"/>
      <c r="WM87" s="40"/>
      <c r="WN87" s="41"/>
      <c r="WP87" s="42"/>
      <c r="WQ87" s="42"/>
      <c r="WS87" s="37"/>
      <c r="WT87" s="37"/>
      <c r="WU87" s="38"/>
      <c r="WV87" s="38"/>
      <c r="WW87" s="39"/>
      <c r="WX87" s="40"/>
      <c r="WY87" s="41"/>
      <c r="XA87" s="42"/>
      <c r="XB87" s="42"/>
      <c r="XD87" s="37"/>
      <c r="XE87" s="37"/>
      <c r="XF87" s="38"/>
      <c r="XG87" s="38"/>
      <c r="XH87" s="39"/>
      <c r="XI87" s="40"/>
      <c r="XJ87" s="41"/>
      <c r="XL87" s="42"/>
      <c r="XM87" s="42"/>
      <c r="XO87" s="37"/>
      <c r="XP87" s="37"/>
      <c r="XQ87" s="38"/>
      <c r="XR87" s="38"/>
      <c r="XS87" s="39"/>
      <c r="XT87" s="40"/>
      <c r="XU87" s="41"/>
      <c r="XW87" s="42"/>
      <c r="XX87" s="42"/>
      <c r="XZ87" s="37"/>
      <c r="YA87" s="37"/>
      <c r="YB87" s="38"/>
      <c r="YC87" s="38"/>
      <c r="YD87" s="39"/>
      <c r="YE87" s="40"/>
      <c r="YF87" s="41"/>
      <c r="YH87" s="42"/>
      <c r="YI87" s="42"/>
      <c r="YK87" s="37"/>
      <c r="YL87" s="37"/>
      <c r="YM87" s="38"/>
      <c r="YN87" s="38"/>
      <c r="YO87" s="39"/>
      <c r="YP87" s="40"/>
      <c r="YQ87" s="41"/>
      <c r="YS87" s="42"/>
      <c r="YT87" s="42"/>
      <c r="YV87" s="37"/>
      <c r="YW87" s="37"/>
      <c r="YX87" s="38"/>
      <c r="YY87" s="38"/>
      <c r="YZ87" s="39"/>
      <c r="ZA87" s="40"/>
      <c r="ZB87" s="41"/>
      <c r="ZD87" s="42"/>
      <c r="ZE87" s="42"/>
      <c r="ZG87" s="37"/>
      <c r="ZH87" s="37"/>
      <c r="ZI87" s="38"/>
      <c r="ZJ87" s="38"/>
      <c r="ZK87" s="39"/>
      <c r="ZL87" s="40"/>
      <c r="ZM87" s="41"/>
      <c r="ZO87" s="42"/>
      <c r="ZP87" s="42"/>
      <c r="ZR87" s="37"/>
      <c r="ZS87" s="37"/>
      <c r="ZT87" s="38"/>
      <c r="ZU87" s="38"/>
      <c r="ZV87" s="39"/>
      <c r="ZW87" s="40"/>
      <c r="ZX87" s="41"/>
      <c r="ZZ87" s="42"/>
      <c r="AAA87" s="42"/>
      <c r="AAC87" s="37"/>
      <c r="AAD87" s="37"/>
      <c r="AAE87" s="38"/>
      <c r="AAF87" s="38"/>
      <c r="AAG87" s="39"/>
      <c r="AAH87" s="40"/>
      <c r="AAI87" s="41"/>
      <c r="AAK87" s="42"/>
      <c r="AAL87" s="42"/>
      <c r="AAN87" s="37"/>
      <c r="AAO87" s="37"/>
      <c r="AAP87" s="38"/>
      <c r="AAQ87" s="38"/>
      <c r="AAR87" s="39"/>
      <c r="AAS87" s="40"/>
      <c r="AAT87" s="41"/>
      <c r="AAV87" s="42"/>
      <c r="AAW87" s="42"/>
      <c r="AAY87" s="37"/>
      <c r="AAZ87" s="37"/>
      <c r="ABA87" s="38"/>
      <c r="ABB87" s="38"/>
      <c r="ABC87" s="39"/>
      <c r="ABD87" s="40"/>
      <c r="ABE87" s="41"/>
      <c r="ABG87" s="42"/>
      <c r="ABH87" s="42"/>
      <c r="ABJ87" s="37"/>
      <c r="ABK87" s="37"/>
      <c r="ABL87" s="38"/>
      <c r="ABM87" s="38"/>
      <c r="ABN87" s="39"/>
      <c r="ABO87" s="40"/>
      <c r="ABP87" s="41"/>
      <c r="ABR87" s="42"/>
      <c r="ABS87" s="42"/>
      <c r="ABU87" s="37"/>
      <c r="ABV87" s="37"/>
      <c r="ABW87" s="38"/>
      <c r="ABX87" s="38"/>
      <c r="ABY87" s="39"/>
      <c r="ABZ87" s="40"/>
      <c r="ACA87" s="41"/>
      <c r="ACC87" s="42"/>
      <c r="ACD87" s="42"/>
      <c r="ACF87" s="37"/>
      <c r="ACG87" s="37"/>
      <c r="ACH87" s="38"/>
      <c r="ACI87" s="38"/>
      <c r="ACJ87" s="39"/>
      <c r="ACK87" s="40"/>
      <c r="ACL87" s="41"/>
      <c r="ACN87" s="42"/>
      <c r="ACO87" s="42"/>
      <c r="ACQ87" s="37"/>
      <c r="ACR87" s="37"/>
      <c r="ACS87" s="38"/>
      <c r="ACT87" s="38"/>
      <c r="ACU87" s="39"/>
      <c r="ACV87" s="40"/>
      <c r="ACW87" s="41"/>
      <c r="ACY87" s="42"/>
      <c r="ACZ87" s="42"/>
      <c r="ADB87" s="37"/>
      <c r="ADC87" s="37"/>
      <c r="ADD87" s="38"/>
      <c r="ADE87" s="38"/>
      <c r="ADF87" s="39"/>
      <c r="ADG87" s="40"/>
      <c r="ADH87" s="41"/>
      <c r="ADJ87" s="42"/>
      <c r="ADK87" s="42"/>
      <c r="ADM87" s="37"/>
      <c r="ADN87" s="37"/>
      <c r="ADO87" s="38"/>
      <c r="ADP87" s="38"/>
      <c r="ADQ87" s="39"/>
      <c r="ADR87" s="40"/>
      <c r="ADS87" s="41"/>
      <c r="ADU87" s="42"/>
      <c r="ADV87" s="42"/>
      <c r="ADX87" s="37"/>
      <c r="ADY87" s="37"/>
      <c r="ADZ87" s="38"/>
      <c r="AEA87" s="38"/>
      <c r="AEB87" s="39"/>
      <c r="AEC87" s="40"/>
      <c r="AED87" s="41"/>
      <c r="AEF87" s="42"/>
      <c r="AEG87" s="42"/>
      <c r="AEI87" s="37"/>
      <c r="AEJ87" s="37"/>
      <c r="AEK87" s="38"/>
      <c r="AEL87" s="38"/>
      <c r="AEM87" s="39"/>
      <c r="AEN87" s="40"/>
      <c r="AEO87" s="41"/>
      <c r="AEQ87" s="42"/>
      <c r="AER87" s="42"/>
      <c r="AET87" s="37"/>
      <c r="AEU87" s="37"/>
      <c r="AEV87" s="38"/>
      <c r="AEW87" s="38"/>
      <c r="AEX87" s="39"/>
      <c r="AEY87" s="40"/>
      <c r="AEZ87" s="41"/>
      <c r="AFB87" s="42"/>
      <c r="AFC87" s="42"/>
      <c r="AFE87" s="37"/>
      <c r="AFF87" s="37"/>
      <c r="AFG87" s="38"/>
      <c r="AFH87" s="38"/>
      <c r="AFI87" s="39"/>
      <c r="AFJ87" s="40"/>
      <c r="AFK87" s="41"/>
      <c r="AFM87" s="42"/>
      <c r="AFN87" s="42"/>
      <c r="AFP87" s="37"/>
      <c r="AFQ87" s="37"/>
      <c r="AFR87" s="38"/>
      <c r="AFS87" s="38"/>
      <c r="AFT87" s="39"/>
      <c r="AFU87" s="40"/>
      <c r="AFV87" s="41"/>
      <c r="AFX87" s="42"/>
      <c r="AFY87" s="42"/>
      <c r="AGA87" s="37"/>
      <c r="AGB87" s="37"/>
      <c r="AGC87" s="38"/>
      <c r="AGD87" s="38"/>
      <c r="AGE87" s="39"/>
      <c r="AGF87" s="40"/>
      <c r="AGG87" s="41"/>
      <c r="AGI87" s="42"/>
      <c r="AGJ87" s="42"/>
      <c r="AGL87" s="37"/>
      <c r="AGM87" s="37"/>
      <c r="AGN87" s="38"/>
      <c r="AGO87" s="38"/>
      <c r="AGP87" s="39"/>
      <c r="AGQ87" s="40"/>
      <c r="AGR87" s="41"/>
      <c r="AGT87" s="42"/>
      <c r="AGU87" s="42"/>
      <c r="AGW87" s="37"/>
      <c r="AGX87" s="37"/>
      <c r="AGY87" s="38"/>
      <c r="AGZ87" s="38"/>
      <c r="AHA87" s="39"/>
      <c r="AHB87" s="40"/>
      <c r="AHC87" s="41"/>
      <c r="AHE87" s="42"/>
      <c r="AHF87" s="42"/>
      <c r="AHH87" s="37"/>
      <c r="AHI87" s="37"/>
      <c r="AHJ87" s="38"/>
      <c r="AHK87" s="38"/>
      <c r="AHL87" s="39"/>
      <c r="AHM87" s="40"/>
      <c r="AHN87" s="41"/>
      <c r="AHP87" s="42"/>
      <c r="AHQ87" s="42"/>
      <c r="AHS87" s="37"/>
      <c r="AHT87" s="37"/>
      <c r="AHU87" s="38"/>
      <c r="AHV87" s="38"/>
      <c r="AHW87" s="39"/>
      <c r="AHX87" s="40"/>
      <c r="AHY87" s="41"/>
      <c r="AIA87" s="42"/>
      <c r="AIB87" s="42"/>
      <c r="AID87" s="37"/>
      <c r="AIE87" s="37"/>
      <c r="AIF87" s="38"/>
      <c r="AIG87" s="38"/>
      <c r="AIH87" s="39"/>
      <c r="AII87" s="40"/>
      <c r="AIJ87" s="41"/>
      <c r="AIL87" s="42"/>
      <c r="AIM87" s="42"/>
      <c r="AIO87" s="37"/>
      <c r="AIP87" s="37"/>
      <c r="AIQ87" s="38"/>
      <c r="AIR87" s="38"/>
      <c r="AIS87" s="39"/>
      <c r="AIT87" s="40"/>
      <c r="AIU87" s="41"/>
      <c r="AIW87" s="42"/>
      <c r="AIX87" s="42"/>
      <c r="AIZ87" s="37"/>
      <c r="AJA87" s="37"/>
      <c r="AJB87" s="38"/>
      <c r="AJC87" s="38"/>
      <c r="AJD87" s="39"/>
      <c r="AJE87" s="40"/>
      <c r="AJF87" s="41"/>
      <c r="AJH87" s="42"/>
      <c r="AJI87" s="42"/>
      <c r="AJK87" s="37"/>
      <c r="AJL87" s="37"/>
      <c r="AJM87" s="38"/>
      <c r="AJN87" s="38"/>
      <c r="AJO87" s="39"/>
      <c r="AJP87" s="40"/>
      <c r="AJQ87" s="41"/>
      <c r="AJS87" s="42"/>
      <c r="AJT87" s="42"/>
      <c r="AJV87" s="37"/>
      <c r="AJW87" s="37"/>
      <c r="AJX87" s="38"/>
      <c r="AJY87" s="38"/>
      <c r="AJZ87" s="39"/>
      <c r="AKA87" s="40"/>
      <c r="AKB87" s="41"/>
      <c r="AKD87" s="42"/>
      <c r="AKE87" s="42"/>
      <c r="AKG87" s="37"/>
      <c r="AKH87" s="37"/>
      <c r="AKI87" s="38"/>
      <c r="AKJ87" s="38"/>
      <c r="AKK87" s="39"/>
      <c r="AKL87" s="40"/>
      <c r="AKM87" s="41"/>
      <c r="AKO87" s="42"/>
      <c r="AKP87" s="42"/>
      <c r="AKR87" s="37"/>
      <c r="AKS87" s="37"/>
      <c r="AKT87" s="38"/>
      <c r="AKU87" s="38"/>
      <c r="AKV87" s="39"/>
      <c r="AKW87" s="40"/>
      <c r="AKX87" s="41"/>
      <c r="AKZ87" s="42"/>
      <c r="ALA87" s="42"/>
      <c r="ALC87" s="37"/>
      <c r="ALD87" s="37"/>
      <c r="ALE87" s="38"/>
      <c r="ALF87" s="38"/>
      <c r="ALG87" s="39"/>
      <c r="ALH87" s="40"/>
      <c r="ALI87" s="41"/>
      <c r="ALK87" s="42"/>
      <c r="ALL87" s="42"/>
      <c r="ALN87" s="37"/>
      <c r="ALO87" s="37"/>
      <c r="ALP87" s="38"/>
      <c r="ALQ87" s="38"/>
      <c r="ALR87" s="39"/>
      <c r="ALS87" s="40"/>
      <c r="ALT87" s="41"/>
      <c r="ALV87" s="42"/>
      <c r="ALW87" s="42"/>
      <c r="ALY87" s="37"/>
      <c r="ALZ87" s="37"/>
      <c r="AMA87" s="38"/>
      <c r="AMB87" s="38"/>
      <c r="AMC87" s="39"/>
      <c r="AMD87" s="40"/>
      <c r="AME87" s="41"/>
      <c r="AMG87" s="42"/>
      <c r="AMH87" s="42"/>
      <c r="AMJ87" s="37"/>
    </row>
    <row r="88" spans="1:1024" s="36" customFormat="1" ht="38.25" x14ac:dyDescent="0.2">
      <c r="A88" s="218" t="s">
        <v>39</v>
      </c>
      <c r="B88" s="219"/>
      <c r="C88" s="219"/>
      <c r="D88" s="208" t="s">
        <v>657</v>
      </c>
      <c r="E88" s="228" t="s">
        <v>324</v>
      </c>
      <c r="F88" s="202" t="s">
        <v>402</v>
      </c>
      <c r="G88" s="207" t="s">
        <v>61</v>
      </c>
      <c r="H88" s="199"/>
      <c r="I88" s="222">
        <v>0</v>
      </c>
      <c r="J88" s="206">
        <f t="shared" si="2"/>
        <v>0</v>
      </c>
      <c r="L88" s="37"/>
      <c r="M88" s="37"/>
      <c r="N88" s="38"/>
      <c r="O88" s="38"/>
      <c r="P88" s="39"/>
      <c r="Q88" s="40"/>
      <c r="R88" s="41"/>
      <c r="T88" s="42"/>
      <c r="U88" s="42"/>
      <c r="W88" s="37"/>
      <c r="X88" s="37"/>
      <c r="Y88" s="38"/>
      <c r="Z88" s="38"/>
      <c r="AA88" s="39"/>
      <c r="AB88" s="40"/>
      <c r="AC88" s="41"/>
      <c r="AE88" s="42"/>
      <c r="AF88" s="42"/>
      <c r="AH88" s="37"/>
      <c r="AI88" s="37"/>
      <c r="AJ88" s="38"/>
      <c r="AK88" s="38"/>
      <c r="AL88" s="39"/>
      <c r="AM88" s="40"/>
      <c r="AN88" s="41"/>
      <c r="AP88" s="42"/>
      <c r="AQ88" s="42"/>
      <c r="AS88" s="37"/>
      <c r="AT88" s="37"/>
      <c r="AU88" s="38"/>
      <c r="AV88" s="38"/>
      <c r="AW88" s="39"/>
      <c r="AX88" s="40"/>
      <c r="AY88" s="41"/>
      <c r="BA88" s="42"/>
      <c r="BB88" s="42"/>
      <c r="BD88" s="37"/>
      <c r="BE88" s="37"/>
      <c r="BF88" s="38"/>
      <c r="BG88" s="38"/>
      <c r="BH88" s="39"/>
      <c r="BI88" s="40"/>
      <c r="BJ88" s="41"/>
      <c r="BL88" s="42"/>
      <c r="BM88" s="42"/>
      <c r="BO88" s="37"/>
      <c r="BP88" s="37"/>
      <c r="BQ88" s="38"/>
      <c r="BR88" s="38"/>
      <c r="BS88" s="39"/>
      <c r="BT88" s="40"/>
      <c r="BU88" s="41"/>
      <c r="BW88" s="42"/>
      <c r="BX88" s="42"/>
      <c r="BZ88" s="37"/>
      <c r="CA88" s="37"/>
      <c r="CB88" s="38"/>
      <c r="CC88" s="38"/>
      <c r="CD88" s="39"/>
      <c r="CE88" s="40"/>
      <c r="CF88" s="41"/>
      <c r="CH88" s="42"/>
      <c r="CI88" s="42"/>
      <c r="CK88" s="37"/>
      <c r="CL88" s="37"/>
      <c r="CM88" s="38"/>
      <c r="CN88" s="38"/>
      <c r="CO88" s="39"/>
      <c r="CP88" s="40"/>
      <c r="CQ88" s="41"/>
      <c r="CS88" s="42"/>
      <c r="CT88" s="42"/>
      <c r="CV88" s="37"/>
      <c r="CW88" s="37"/>
      <c r="CX88" s="38"/>
      <c r="CY88" s="38"/>
      <c r="CZ88" s="39"/>
      <c r="DA88" s="40"/>
      <c r="DB88" s="41"/>
      <c r="DD88" s="42"/>
      <c r="DE88" s="42"/>
      <c r="DG88" s="37"/>
      <c r="DH88" s="37"/>
      <c r="DI88" s="38"/>
      <c r="DJ88" s="38"/>
      <c r="DK88" s="39"/>
      <c r="DL88" s="40"/>
      <c r="DM88" s="41"/>
      <c r="DO88" s="42"/>
      <c r="DP88" s="42"/>
      <c r="DR88" s="37"/>
      <c r="DS88" s="37"/>
      <c r="DT88" s="38"/>
      <c r="DU88" s="38"/>
      <c r="DV88" s="39"/>
      <c r="DW88" s="40"/>
      <c r="DX88" s="41"/>
      <c r="DZ88" s="42"/>
      <c r="EA88" s="42"/>
      <c r="EC88" s="37"/>
      <c r="ED88" s="37"/>
      <c r="EE88" s="38"/>
      <c r="EF88" s="38"/>
      <c r="EG88" s="39"/>
      <c r="EH88" s="40"/>
      <c r="EI88" s="41"/>
      <c r="EK88" s="42"/>
      <c r="EL88" s="42"/>
      <c r="EN88" s="37"/>
      <c r="EO88" s="37"/>
      <c r="EP88" s="38"/>
      <c r="EQ88" s="38"/>
      <c r="ER88" s="39"/>
      <c r="ES88" s="40"/>
      <c r="ET88" s="41"/>
      <c r="EV88" s="42"/>
      <c r="EW88" s="42"/>
      <c r="EY88" s="37"/>
      <c r="EZ88" s="37"/>
      <c r="FA88" s="38"/>
      <c r="FB88" s="38"/>
      <c r="FC88" s="39"/>
      <c r="FD88" s="40"/>
      <c r="FE88" s="41"/>
      <c r="FG88" s="42"/>
      <c r="FH88" s="42"/>
      <c r="FJ88" s="37"/>
      <c r="FK88" s="37"/>
      <c r="FL88" s="38"/>
      <c r="FM88" s="38"/>
      <c r="FN88" s="39"/>
      <c r="FO88" s="40"/>
      <c r="FP88" s="41"/>
      <c r="FR88" s="42"/>
      <c r="FS88" s="42"/>
      <c r="FU88" s="37"/>
      <c r="FV88" s="37"/>
      <c r="FW88" s="38"/>
      <c r="FX88" s="38"/>
      <c r="FY88" s="39"/>
      <c r="FZ88" s="40"/>
      <c r="GA88" s="41"/>
      <c r="GC88" s="42"/>
      <c r="GD88" s="42"/>
      <c r="GF88" s="37"/>
      <c r="GG88" s="37"/>
      <c r="GH88" s="38"/>
      <c r="GI88" s="38"/>
      <c r="GJ88" s="39"/>
      <c r="GK88" s="40"/>
      <c r="GL88" s="41"/>
      <c r="GN88" s="42"/>
      <c r="GO88" s="42"/>
      <c r="GQ88" s="37"/>
      <c r="GR88" s="37"/>
      <c r="GS88" s="38"/>
      <c r="GT88" s="38"/>
      <c r="GU88" s="39"/>
      <c r="GV88" s="40"/>
      <c r="GW88" s="41"/>
      <c r="GY88" s="42"/>
      <c r="GZ88" s="42"/>
      <c r="HB88" s="37"/>
      <c r="HC88" s="37"/>
      <c r="HD88" s="38"/>
      <c r="HE88" s="38"/>
      <c r="HF88" s="39"/>
      <c r="HG88" s="40"/>
      <c r="HH88" s="41"/>
      <c r="HJ88" s="42"/>
      <c r="HK88" s="42"/>
      <c r="HM88" s="37"/>
      <c r="HN88" s="37"/>
      <c r="HO88" s="38"/>
      <c r="HP88" s="38"/>
      <c r="HQ88" s="39"/>
      <c r="HR88" s="40"/>
      <c r="HS88" s="41"/>
      <c r="HU88" s="42"/>
      <c r="HV88" s="42"/>
      <c r="HX88" s="37"/>
      <c r="HY88" s="37"/>
      <c r="HZ88" s="38"/>
      <c r="IA88" s="38"/>
      <c r="IB88" s="39"/>
      <c r="IC88" s="40"/>
      <c r="ID88" s="41"/>
      <c r="IF88" s="42"/>
      <c r="IG88" s="42"/>
      <c r="II88" s="37"/>
      <c r="IJ88" s="37"/>
      <c r="IK88" s="38"/>
      <c r="IL88" s="38"/>
      <c r="IM88" s="39"/>
      <c r="IN88" s="40"/>
      <c r="IO88" s="41"/>
      <c r="IQ88" s="42"/>
      <c r="IR88" s="42"/>
      <c r="IT88" s="37"/>
      <c r="IU88" s="37"/>
      <c r="IV88" s="38"/>
      <c r="IW88" s="38"/>
      <c r="IX88" s="39"/>
      <c r="IY88" s="40"/>
      <c r="IZ88" s="41"/>
      <c r="JB88" s="42"/>
      <c r="JC88" s="42"/>
      <c r="JE88" s="37"/>
      <c r="JF88" s="37"/>
      <c r="JG88" s="38"/>
      <c r="JH88" s="38"/>
      <c r="JI88" s="39"/>
      <c r="JJ88" s="40"/>
      <c r="JK88" s="41"/>
      <c r="JM88" s="42"/>
      <c r="JN88" s="42"/>
      <c r="JP88" s="37"/>
      <c r="JQ88" s="37"/>
      <c r="JR88" s="38"/>
      <c r="JS88" s="38"/>
      <c r="JT88" s="39"/>
      <c r="JU88" s="40"/>
      <c r="JV88" s="41"/>
      <c r="JX88" s="42"/>
      <c r="JY88" s="42"/>
      <c r="KA88" s="37"/>
      <c r="KB88" s="37"/>
      <c r="KC88" s="38"/>
      <c r="KD88" s="38"/>
      <c r="KE88" s="39"/>
      <c r="KF88" s="40"/>
      <c r="KG88" s="41"/>
      <c r="KI88" s="42"/>
      <c r="KJ88" s="42"/>
      <c r="KL88" s="37"/>
      <c r="KM88" s="37"/>
      <c r="KN88" s="38"/>
      <c r="KO88" s="38"/>
      <c r="KP88" s="39"/>
      <c r="KQ88" s="40"/>
      <c r="KR88" s="41"/>
      <c r="KT88" s="42"/>
      <c r="KU88" s="42"/>
      <c r="KW88" s="37"/>
      <c r="KX88" s="37"/>
      <c r="KY88" s="38"/>
      <c r="KZ88" s="38"/>
      <c r="LA88" s="39"/>
      <c r="LB88" s="40"/>
      <c r="LC88" s="41"/>
      <c r="LE88" s="42"/>
      <c r="LF88" s="42"/>
      <c r="LH88" s="37"/>
      <c r="LI88" s="37"/>
      <c r="LJ88" s="38"/>
      <c r="LK88" s="38"/>
      <c r="LL88" s="39"/>
      <c r="LM88" s="40"/>
      <c r="LN88" s="41"/>
      <c r="LP88" s="42"/>
      <c r="LQ88" s="42"/>
      <c r="LS88" s="37"/>
      <c r="LT88" s="37"/>
      <c r="LU88" s="38"/>
      <c r="LV88" s="38"/>
      <c r="LW88" s="39"/>
      <c r="LX88" s="40"/>
      <c r="LY88" s="41"/>
      <c r="MA88" s="42"/>
      <c r="MB88" s="42"/>
      <c r="MD88" s="37"/>
      <c r="ME88" s="37"/>
      <c r="MF88" s="38"/>
      <c r="MG88" s="38"/>
      <c r="MH88" s="39"/>
      <c r="MI88" s="40"/>
      <c r="MJ88" s="41"/>
      <c r="ML88" s="42"/>
      <c r="MM88" s="42"/>
      <c r="MO88" s="37"/>
      <c r="MP88" s="37"/>
      <c r="MQ88" s="38"/>
      <c r="MR88" s="38"/>
      <c r="MS88" s="39"/>
      <c r="MT88" s="40"/>
      <c r="MU88" s="41"/>
      <c r="MW88" s="42"/>
      <c r="MX88" s="42"/>
      <c r="MZ88" s="37"/>
      <c r="NA88" s="37"/>
      <c r="NB88" s="38"/>
      <c r="NC88" s="38"/>
      <c r="ND88" s="39"/>
      <c r="NE88" s="40"/>
      <c r="NF88" s="41"/>
      <c r="NH88" s="42"/>
      <c r="NI88" s="42"/>
      <c r="NK88" s="37"/>
      <c r="NL88" s="37"/>
      <c r="NM88" s="38"/>
      <c r="NN88" s="38"/>
      <c r="NO88" s="39"/>
      <c r="NP88" s="40"/>
      <c r="NQ88" s="41"/>
      <c r="NS88" s="42"/>
      <c r="NT88" s="42"/>
      <c r="NV88" s="37"/>
      <c r="NW88" s="37"/>
      <c r="NX88" s="38"/>
      <c r="NY88" s="38"/>
      <c r="NZ88" s="39"/>
      <c r="OA88" s="40"/>
      <c r="OB88" s="41"/>
      <c r="OD88" s="42"/>
      <c r="OE88" s="42"/>
      <c r="OG88" s="37"/>
      <c r="OH88" s="37"/>
      <c r="OI88" s="38"/>
      <c r="OJ88" s="38"/>
      <c r="OK88" s="39"/>
      <c r="OL88" s="40"/>
      <c r="OM88" s="41"/>
      <c r="OO88" s="42"/>
      <c r="OP88" s="42"/>
      <c r="OR88" s="37"/>
      <c r="OS88" s="37"/>
      <c r="OT88" s="38"/>
      <c r="OU88" s="38"/>
      <c r="OV88" s="39"/>
      <c r="OW88" s="40"/>
      <c r="OX88" s="41"/>
      <c r="OZ88" s="42"/>
      <c r="PA88" s="42"/>
      <c r="PC88" s="37"/>
      <c r="PD88" s="37"/>
      <c r="PE88" s="38"/>
      <c r="PF88" s="38"/>
      <c r="PG88" s="39"/>
      <c r="PH88" s="40"/>
      <c r="PI88" s="41"/>
      <c r="PK88" s="42"/>
      <c r="PL88" s="42"/>
      <c r="PN88" s="37"/>
      <c r="PO88" s="37"/>
      <c r="PP88" s="38"/>
      <c r="PQ88" s="38"/>
      <c r="PR88" s="39"/>
      <c r="PS88" s="40"/>
      <c r="PT88" s="41"/>
      <c r="PV88" s="42"/>
      <c r="PW88" s="42"/>
      <c r="PY88" s="37"/>
      <c r="PZ88" s="37"/>
      <c r="QA88" s="38"/>
      <c r="QB88" s="38"/>
      <c r="QC88" s="39"/>
      <c r="QD88" s="40"/>
      <c r="QE88" s="41"/>
      <c r="QG88" s="42"/>
      <c r="QH88" s="42"/>
      <c r="QJ88" s="37"/>
      <c r="QK88" s="37"/>
      <c r="QL88" s="38"/>
      <c r="QM88" s="38"/>
      <c r="QN88" s="39"/>
      <c r="QO88" s="40"/>
      <c r="QP88" s="41"/>
      <c r="QR88" s="42"/>
      <c r="QS88" s="42"/>
      <c r="QU88" s="37"/>
      <c r="QV88" s="37"/>
      <c r="QW88" s="38"/>
      <c r="QX88" s="38"/>
      <c r="QY88" s="39"/>
      <c r="QZ88" s="40"/>
      <c r="RA88" s="41"/>
      <c r="RC88" s="42"/>
      <c r="RD88" s="42"/>
      <c r="RF88" s="37"/>
      <c r="RG88" s="37"/>
      <c r="RH88" s="38"/>
      <c r="RI88" s="38"/>
      <c r="RJ88" s="39"/>
      <c r="RK88" s="40"/>
      <c r="RL88" s="41"/>
      <c r="RN88" s="42"/>
      <c r="RO88" s="42"/>
      <c r="RQ88" s="37"/>
      <c r="RR88" s="37"/>
      <c r="RS88" s="38"/>
      <c r="RT88" s="38"/>
      <c r="RU88" s="39"/>
      <c r="RV88" s="40"/>
      <c r="RW88" s="41"/>
      <c r="RY88" s="42"/>
      <c r="RZ88" s="42"/>
      <c r="SB88" s="37"/>
      <c r="SC88" s="37"/>
      <c r="SD88" s="38"/>
      <c r="SE88" s="38"/>
      <c r="SF88" s="39"/>
      <c r="SG88" s="40"/>
      <c r="SH88" s="41"/>
      <c r="SJ88" s="42"/>
      <c r="SK88" s="42"/>
      <c r="SM88" s="37"/>
      <c r="SN88" s="37"/>
      <c r="SO88" s="38"/>
      <c r="SP88" s="38"/>
      <c r="SQ88" s="39"/>
      <c r="SR88" s="40"/>
      <c r="SS88" s="41"/>
      <c r="SU88" s="42"/>
      <c r="SV88" s="42"/>
      <c r="SX88" s="37"/>
      <c r="SY88" s="37"/>
      <c r="SZ88" s="38"/>
      <c r="TA88" s="38"/>
      <c r="TB88" s="39"/>
      <c r="TC88" s="40"/>
      <c r="TD88" s="41"/>
      <c r="TF88" s="42"/>
      <c r="TG88" s="42"/>
      <c r="TI88" s="37"/>
      <c r="TJ88" s="37"/>
      <c r="TK88" s="38"/>
      <c r="TL88" s="38"/>
      <c r="TM88" s="39"/>
      <c r="TN88" s="40"/>
      <c r="TO88" s="41"/>
      <c r="TQ88" s="42"/>
      <c r="TR88" s="42"/>
      <c r="TT88" s="37"/>
      <c r="TU88" s="37"/>
      <c r="TV88" s="38"/>
      <c r="TW88" s="38"/>
      <c r="TX88" s="39"/>
      <c r="TY88" s="40"/>
      <c r="TZ88" s="41"/>
      <c r="UB88" s="42"/>
      <c r="UC88" s="42"/>
      <c r="UE88" s="37"/>
      <c r="UF88" s="37"/>
      <c r="UG88" s="38"/>
      <c r="UH88" s="38"/>
      <c r="UI88" s="39"/>
      <c r="UJ88" s="40"/>
      <c r="UK88" s="41"/>
      <c r="UM88" s="42"/>
      <c r="UN88" s="42"/>
      <c r="UP88" s="37"/>
      <c r="UQ88" s="37"/>
      <c r="UR88" s="38"/>
      <c r="US88" s="38"/>
      <c r="UT88" s="39"/>
      <c r="UU88" s="40"/>
      <c r="UV88" s="41"/>
      <c r="UX88" s="42"/>
      <c r="UY88" s="42"/>
      <c r="VA88" s="37"/>
      <c r="VB88" s="37"/>
      <c r="VC88" s="38"/>
      <c r="VD88" s="38"/>
      <c r="VE88" s="39"/>
      <c r="VF88" s="40"/>
      <c r="VG88" s="41"/>
      <c r="VI88" s="42"/>
      <c r="VJ88" s="42"/>
      <c r="VL88" s="37"/>
      <c r="VM88" s="37"/>
      <c r="VN88" s="38"/>
      <c r="VO88" s="38"/>
      <c r="VP88" s="39"/>
      <c r="VQ88" s="40"/>
      <c r="VR88" s="41"/>
      <c r="VT88" s="42"/>
      <c r="VU88" s="42"/>
      <c r="VW88" s="37"/>
      <c r="VX88" s="37"/>
      <c r="VY88" s="38"/>
      <c r="VZ88" s="38"/>
      <c r="WA88" s="39"/>
      <c r="WB88" s="40"/>
      <c r="WC88" s="41"/>
      <c r="WE88" s="42"/>
      <c r="WF88" s="42"/>
      <c r="WH88" s="37"/>
      <c r="WI88" s="37"/>
      <c r="WJ88" s="38"/>
      <c r="WK88" s="38"/>
      <c r="WL88" s="39"/>
      <c r="WM88" s="40"/>
      <c r="WN88" s="41"/>
      <c r="WP88" s="42"/>
      <c r="WQ88" s="42"/>
      <c r="WS88" s="37"/>
      <c r="WT88" s="37"/>
      <c r="WU88" s="38"/>
      <c r="WV88" s="38"/>
      <c r="WW88" s="39"/>
      <c r="WX88" s="40"/>
      <c r="WY88" s="41"/>
      <c r="XA88" s="42"/>
      <c r="XB88" s="42"/>
      <c r="XD88" s="37"/>
      <c r="XE88" s="37"/>
      <c r="XF88" s="38"/>
      <c r="XG88" s="38"/>
      <c r="XH88" s="39"/>
      <c r="XI88" s="40"/>
      <c r="XJ88" s="41"/>
      <c r="XL88" s="42"/>
      <c r="XM88" s="42"/>
      <c r="XO88" s="37"/>
      <c r="XP88" s="37"/>
      <c r="XQ88" s="38"/>
      <c r="XR88" s="38"/>
      <c r="XS88" s="39"/>
      <c r="XT88" s="40"/>
      <c r="XU88" s="41"/>
      <c r="XW88" s="42"/>
      <c r="XX88" s="42"/>
      <c r="XZ88" s="37"/>
      <c r="YA88" s="37"/>
      <c r="YB88" s="38"/>
      <c r="YC88" s="38"/>
      <c r="YD88" s="39"/>
      <c r="YE88" s="40"/>
      <c r="YF88" s="41"/>
      <c r="YH88" s="42"/>
      <c r="YI88" s="42"/>
      <c r="YK88" s="37"/>
      <c r="YL88" s="37"/>
      <c r="YM88" s="38"/>
      <c r="YN88" s="38"/>
      <c r="YO88" s="39"/>
      <c r="YP88" s="40"/>
      <c r="YQ88" s="41"/>
      <c r="YS88" s="42"/>
      <c r="YT88" s="42"/>
      <c r="YV88" s="37"/>
      <c r="YW88" s="37"/>
      <c r="YX88" s="38"/>
      <c r="YY88" s="38"/>
      <c r="YZ88" s="39"/>
      <c r="ZA88" s="40"/>
      <c r="ZB88" s="41"/>
      <c r="ZD88" s="42"/>
      <c r="ZE88" s="42"/>
      <c r="ZG88" s="37"/>
      <c r="ZH88" s="37"/>
      <c r="ZI88" s="38"/>
      <c r="ZJ88" s="38"/>
      <c r="ZK88" s="39"/>
      <c r="ZL88" s="40"/>
      <c r="ZM88" s="41"/>
      <c r="ZO88" s="42"/>
      <c r="ZP88" s="42"/>
      <c r="ZR88" s="37"/>
      <c r="ZS88" s="37"/>
      <c r="ZT88" s="38"/>
      <c r="ZU88" s="38"/>
      <c r="ZV88" s="39"/>
      <c r="ZW88" s="40"/>
      <c r="ZX88" s="41"/>
      <c r="ZZ88" s="42"/>
      <c r="AAA88" s="42"/>
      <c r="AAC88" s="37"/>
      <c r="AAD88" s="37"/>
      <c r="AAE88" s="38"/>
      <c r="AAF88" s="38"/>
      <c r="AAG88" s="39"/>
      <c r="AAH88" s="40"/>
      <c r="AAI88" s="41"/>
      <c r="AAK88" s="42"/>
      <c r="AAL88" s="42"/>
      <c r="AAN88" s="37"/>
      <c r="AAO88" s="37"/>
      <c r="AAP88" s="38"/>
      <c r="AAQ88" s="38"/>
      <c r="AAR88" s="39"/>
      <c r="AAS88" s="40"/>
      <c r="AAT88" s="41"/>
      <c r="AAV88" s="42"/>
      <c r="AAW88" s="42"/>
      <c r="AAY88" s="37"/>
      <c r="AAZ88" s="37"/>
      <c r="ABA88" s="38"/>
      <c r="ABB88" s="38"/>
      <c r="ABC88" s="39"/>
      <c r="ABD88" s="40"/>
      <c r="ABE88" s="41"/>
      <c r="ABG88" s="42"/>
      <c r="ABH88" s="42"/>
      <c r="ABJ88" s="37"/>
      <c r="ABK88" s="37"/>
      <c r="ABL88" s="38"/>
      <c r="ABM88" s="38"/>
      <c r="ABN88" s="39"/>
      <c r="ABO88" s="40"/>
      <c r="ABP88" s="41"/>
      <c r="ABR88" s="42"/>
      <c r="ABS88" s="42"/>
      <c r="ABU88" s="37"/>
      <c r="ABV88" s="37"/>
      <c r="ABW88" s="38"/>
      <c r="ABX88" s="38"/>
      <c r="ABY88" s="39"/>
      <c r="ABZ88" s="40"/>
      <c r="ACA88" s="41"/>
      <c r="ACC88" s="42"/>
      <c r="ACD88" s="42"/>
      <c r="ACF88" s="37"/>
      <c r="ACG88" s="37"/>
      <c r="ACH88" s="38"/>
      <c r="ACI88" s="38"/>
      <c r="ACJ88" s="39"/>
      <c r="ACK88" s="40"/>
      <c r="ACL88" s="41"/>
      <c r="ACN88" s="42"/>
      <c r="ACO88" s="42"/>
      <c r="ACQ88" s="37"/>
      <c r="ACR88" s="37"/>
      <c r="ACS88" s="38"/>
      <c r="ACT88" s="38"/>
      <c r="ACU88" s="39"/>
      <c r="ACV88" s="40"/>
      <c r="ACW88" s="41"/>
      <c r="ACY88" s="42"/>
      <c r="ACZ88" s="42"/>
      <c r="ADB88" s="37"/>
      <c r="ADC88" s="37"/>
      <c r="ADD88" s="38"/>
      <c r="ADE88" s="38"/>
      <c r="ADF88" s="39"/>
      <c r="ADG88" s="40"/>
      <c r="ADH88" s="41"/>
      <c r="ADJ88" s="42"/>
      <c r="ADK88" s="42"/>
      <c r="ADM88" s="37"/>
      <c r="ADN88" s="37"/>
      <c r="ADO88" s="38"/>
      <c r="ADP88" s="38"/>
      <c r="ADQ88" s="39"/>
      <c r="ADR88" s="40"/>
      <c r="ADS88" s="41"/>
      <c r="ADU88" s="42"/>
      <c r="ADV88" s="42"/>
      <c r="ADX88" s="37"/>
      <c r="ADY88" s="37"/>
      <c r="ADZ88" s="38"/>
      <c r="AEA88" s="38"/>
      <c r="AEB88" s="39"/>
      <c r="AEC88" s="40"/>
      <c r="AED88" s="41"/>
      <c r="AEF88" s="42"/>
      <c r="AEG88" s="42"/>
      <c r="AEI88" s="37"/>
      <c r="AEJ88" s="37"/>
      <c r="AEK88" s="38"/>
      <c r="AEL88" s="38"/>
      <c r="AEM88" s="39"/>
      <c r="AEN88" s="40"/>
      <c r="AEO88" s="41"/>
      <c r="AEQ88" s="42"/>
      <c r="AER88" s="42"/>
      <c r="AET88" s="37"/>
      <c r="AEU88" s="37"/>
      <c r="AEV88" s="38"/>
      <c r="AEW88" s="38"/>
      <c r="AEX88" s="39"/>
      <c r="AEY88" s="40"/>
      <c r="AEZ88" s="41"/>
      <c r="AFB88" s="42"/>
      <c r="AFC88" s="42"/>
      <c r="AFE88" s="37"/>
      <c r="AFF88" s="37"/>
      <c r="AFG88" s="38"/>
      <c r="AFH88" s="38"/>
      <c r="AFI88" s="39"/>
      <c r="AFJ88" s="40"/>
      <c r="AFK88" s="41"/>
      <c r="AFM88" s="42"/>
      <c r="AFN88" s="42"/>
      <c r="AFP88" s="37"/>
      <c r="AFQ88" s="37"/>
      <c r="AFR88" s="38"/>
      <c r="AFS88" s="38"/>
      <c r="AFT88" s="39"/>
      <c r="AFU88" s="40"/>
      <c r="AFV88" s="41"/>
      <c r="AFX88" s="42"/>
      <c r="AFY88" s="42"/>
      <c r="AGA88" s="37"/>
      <c r="AGB88" s="37"/>
      <c r="AGC88" s="38"/>
      <c r="AGD88" s="38"/>
      <c r="AGE88" s="39"/>
      <c r="AGF88" s="40"/>
      <c r="AGG88" s="41"/>
      <c r="AGI88" s="42"/>
      <c r="AGJ88" s="42"/>
      <c r="AGL88" s="37"/>
      <c r="AGM88" s="37"/>
      <c r="AGN88" s="38"/>
      <c r="AGO88" s="38"/>
      <c r="AGP88" s="39"/>
      <c r="AGQ88" s="40"/>
      <c r="AGR88" s="41"/>
      <c r="AGT88" s="42"/>
      <c r="AGU88" s="42"/>
      <c r="AGW88" s="37"/>
      <c r="AGX88" s="37"/>
      <c r="AGY88" s="38"/>
      <c r="AGZ88" s="38"/>
      <c r="AHA88" s="39"/>
      <c r="AHB88" s="40"/>
      <c r="AHC88" s="41"/>
      <c r="AHE88" s="42"/>
      <c r="AHF88" s="42"/>
      <c r="AHH88" s="37"/>
      <c r="AHI88" s="37"/>
      <c r="AHJ88" s="38"/>
      <c r="AHK88" s="38"/>
      <c r="AHL88" s="39"/>
      <c r="AHM88" s="40"/>
      <c r="AHN88" s="41"/>
      <c r="AHP88" s="42"/>
      <c r="AHQ88" s="42"/>
      <c r="AHS88" s="37"/>
      <c r="AHT88" s="37"/>
      <c r="AHU88" s="38"/>
      <c r="AHV88" s="38"/>
      <c r="AHW88" s="39"/>
      <c r="AHX88" s="40"/>
      <c r="AHY88" s="41"/>
      <c r="AIA88" s="42"/>
      <c r="AIB88" s="42"/>
      <c r="AID88" s="37"/>
      <c r="AIE88" s="37"/>
      <c r="AIF88" s="38"/>
      <c r="AIG88" s="38"/>
      <c r="AIH88" s="39"/>
      <c r="AII88" s="40"/>
      <c r="AIJ88" s="41"/>
      <c r="AIL88" s="42"/>
      <c r="AIM88" s="42"/>
      <c r="AIO88" s="37"/>
      <c r="AIP88" s="37"/>
      <c r="AIQ88" s="38"/>
      <c r="AIR88" s="38"/>
      <c r="AIS88" s="39"/>
      <c r="AIT88" s="40"/>
      <c r="AIU88" s="41"/>
      <c r="AIW88" s="42"/>
      <c r="AIX88" s="42"/>
      <c r="AIZ88" s="37"/>
      <c r="AJA88" s="37"/>
      <c r="AJB88" s="38"/>
      <c r="AJC88" s="38"/>
      <c r="AJD88" s="39"/>
      <c r="AJE88" s="40"/>
      <c r="AJF88" s="41"/>
      <c r="AJH88" s="42"/>
      <c r="AJI88" s="42"/>
      <c r="AJK88" s="37"/>
      <c r="AJL88" s="37"/>
      <c r="AJM88" s="38"/>
      <c r="AJN88" s="38"/>
      <c r="AJO88" s="39"/>
      <c r="AJP88" s="40"/>
      <c r="AJQ88" s="41"/>
      <c r="AJS88" s="42"/>
      <c r="AJT88" s="42"/>
      <c r="AJV88" s="37"/>
      <c r="AJW88" s="37"/>
      <c r="AJX88" s="38"/>
      <c r="AJY88" s="38"/>
      <c r="AJZ88" s="39"/>
      <c r="AKA88" s="40"/>
      <c r="AKB88" s="41"/>
      <c r="AKD88" s="42"/>
      <c r="AKE88" s="42"/>
      <c r="AKG88" s="37"/>
      <c r="AKH88" s="37"/>
      <c r="AKI88" s="38"/>
      <c r="AKJ88" s="38"/>
      <c r="AKK88" s="39"/>
      <c r="AKL88" s="40"/>
      <c r="AKM88" s="41"/>
      <c r="AKO88" s="42"/>
      <c r="AKP88" s="42"/>
      <c r="AKR88" s="37"/>
      <c r="AKS88" s="37"/>
      <c r="AKT88" s="38"/>
      <c r="AKU88" s="38"/>
      <c r="AKV88" s="39"/>
      <c r="AKW88" s="40"/>
      <c r="AKX88" s="41"/>
      <c r="AKZ88" s="42"/>
      <c r="ALA88" s="42"/>
      <c r="ALC88" s="37"/>
      <c r="ALD88" s="37"/>
      <c r="ALE88" s="38"/>
      <c r="ALF88" s="38"/>
      <c r="ALG88" s="39"/>
      <c r="ALH88" s="40"/>
      <c r="ALI88" s="41"/>
      <c r="ALK88" s="42"/>
      <c r="ALL88" s="42"/>
      <c r="ALN88" s="37"/>
      <c r="ALO88" s="37"/>
      <c r="ALP88" s="38"/>
      <c r="ALQ88" s="38"/>
      <c r="ALR88" s="39"/>
      <c r="ALS88" s="40"/>
      <c r="ALT88" s="41"/>
      <c r="ALV88" s="42"/>
      <c r="ALW88" s="42"/>
      <c r="ALY88" s="37"/>
      <c r="ALZ88" s="37"/>
      <c r="AMA88" s="38"/>
      <c r="AMB88" s="38"/>
      <c r="AMC88" s="39"/>
      <c r="AMD88" s="40"/>
      <c r="AME88" s="41"/>
      <c r="AMG88" s="42"/>
      <c r="AMH88" s="42"/>
      <c r="AMJ88" s="37"/>
    </row>
    <row r="89" spans="1:1024" s="36" customFormat="1" ht="25.5" x14ac:dyDescent="0.2">
      <c r="A89" s="218" t="s">
        <v>40</v>
      </c>
      <c r="B89" s="200"/>
      <c r="C89" s="200"/>
      <c r="D89" s="234" t="s">
        <v>658</v>
      </c>
      <c r="E89" s="235" t="s">
        <v>404</v>
      </c>
      <c r="F89" s="217" t="s">
        <v>669</v>
      </c>
      <c r="G89" s="203" t="s">
        <v>708</v>
      </c>
      <c r="H89" s="218"/>
      <c r="I89" s="205">
        <v>0</v>
      </c>
      <c r="J89" s="206">
        <f t="shared" si="2"/>
        <v>0</v>
      </c>
      <c r="L89" s="37"/>
      <c r="M89" s="37"/>
      <c r="N89" s="38"/>
      <c r="O89" s="38"/>
      <c r="P89" s="39"/>
      <c r="Q89" s="40"/>
      <c r="R89" s="41"/>
      <c r="T89" s="42"/>
      <c r="U89" s="42"/>
      <c r="W89" s="37"/>
      <c r="X89" s="37"/>
      <c r="Y89" s="38"/>
      <c r="Z89" s="38"/>
      <c r="AA89" s="39"/>
      <c r="AB89" s="40"/>
      <c r="AC89" s="41"/>
      <c r="AE89" s="42"/>
      <c r="AF89" s="42"/>
      <c r="AH89" s="37"/>
      <c r="AI89" s="37"/>
      <c r="AJ89" s="38"/>
      <c r="AK89" s="38"/>
      <c r="AL89" s="39"/>
      <c r="AM89" s="40"/>
      <c r="AN89" s="41"/>
      <c r="AP89" s="42"/>
      <c r="AQ89" s="42"/>
      <c r="AS89" s="37"/>
      <c r="AT89" s="37"/>
      <c r="AU89" s="38"/>
      <c r="AV89" s="38"/>
      <c r="AW89" s="39"/>
      <c r="AX89" s="40"/>
      <c r="AY89" s="41"/>
      <c r="BA89" s="42"/>
      <c r="BB89" s="42"/>
      <c r="BD89" s="37"/>
      <c r="BE89" s="37"/>
      <c r="BF89" s="38"/>
      <c r="BG89" s="38"/>
      <c r="BH89" s="39"/>
      <c r="BI89" s="40"/>
      <c r="BJ89" s="41"/>
      <c r="BL89" s="42"/>
      <c r="BM89" s="42"/>
      <c r="BO89" s="37"/>
      <c r="BP89" s="37"/>
      <c r="BQ89" s="38"/>
      <c r="BR89" s="38"/>
      <c r="BS89" s="39"/>
      <c r="BT89" s="40"/>
      <c r="BU89" s="41"/>
      <c r="BW89" s="42"/>
      <c r="BX89" s="42"/>
      <c r="BZ89" s="37"/>
      <c r="CA89" s="37"/>
      <c r="CB89" s="38"/>
      <c r="CC89" s="38"/>
      <c r="CD89" s="39"/>
      <c r="CE89" s="40"/>
      <c r="CF89" s="41"/>
      <c r="CH89" s="42"/>
      <c r="CI89" s="42"/>
      <c r="CK89" s="37"/>
      <c r="CL89" s="37"/>
      <c r="CM89" s="38"/>
      <c r="CN89" s="38"/>
      <c r="CO89" s="39"/>
      <c r="CP89" s="40"/>
      <c r="CQ89" s="41"/>
      <c r="CS89" s="42"/>
      <c r="CT89" s="42"/>
      <c r="CV89" s="37"/>
      <c r="CW89" s="37"/>
      <c r="CX89" s="38"/>
      <c r="CY89" s="38"/>
      <c r="CZ89" s="39"/>
      <c r="DA89" s="40"/>
      <c r="DB89" s="41"/>
      <c r="DD89" s="42"/>
      <c r="DE89" s="42"/>
      <c r="DG89" s="37"/>
      <c r="DH89" s="37"/>
      <c r="DI89" s="38"/>
      <c r="DJ89" s="38"/>
      <c r="DK89" s="39"/>
      <c r="DL89" s="40"/>
      <c r="DM89" s="41"/>
      <c r="DO89" s="42"/>
      <c r="DP89" s="42"/>
      <c r="DR89" s="37"/>
      <c r="DS89" s="37"/>
      <c r="DT89" s="38"/>
      <c r="DU89" s="38"/>
      <c r="DV89" s="39"/>
      <c r="DW89" s="40"/>
      <c r="DX89" s="41"/>
      <c r="DZ89" s="42"/>
      <c r="EA89" s="42"/>
      <c r="EC89" s="37"/>
      <c r="ED89" s="37"/>
      <c r="EE89" s="38"/>
      <c r="EF89" s="38"/>
      <c r="EG89" s="39"/>
      <c r="EH89" s="40"/>
      <c r="EI89" s="41"/>
      <c r="EK89" s="42"/>
      <c r="EL89" s="42"/>
      <c r="EN89" s="37"/>
      <c r="EO89" s="37"/>
      <c r="EP89" s="38"/>
      <c r="EQ89" s="38"/>
      <c r="ER89" s="39"/>
      <c r="ES89" s="40"/>
      <c r="ET89" s="41"/>
      <c r="EV89" s="42"/>
      <c r="EW89" s="42"/>
      <c r="EY89" s="37"/>
      <c r="EZ89" s="37"/>
      <c r="FA89" s="38"/>
      <c r="FB89" s="38"/>
      <c r="FC89" s="39"/>
      <c r="FD89" s="40"/>
      <c r="FE89" s="41"/>
      <c r="FG89" s="42"/>
      <c r="FH89" s="42"/>
      <c r="FJ89" s="37"/>
      <c r="FK89" s="37"/>
      <c r="FL89" s="38"/>
      <c r="FM89" s="38"/>
      <c r="FN89" s="39"/>
      <c r="FO89" s="40"/>
      <c r="FP89" s="41"/>
      <c r="FR89" s="42"/>
      <c r="FS89" s="42"/>
      <c r="FU89" s="37"/>
      <c r="FV89" s="37"/>
      <c r="FW89" s="38"/>
      <c r="FX89" s="38"/>
      <c r="FY89" s="39"/>
      <c r="FZ89" s="40"/>
      <c r="GA89" s="41"/>
      <c r="GC89" s="42"/>
      <c r="GD89" s="42"/>
      <c r="GF89" s="37"/>
      <c r="GG89" s="37"/>
      <c r="GH89" s="38"/>
      <c r="GI89" s="38"/>
      <c r="GJ89" s="39"/>
      <c r="GK89" s="40"/>
      <c r="GL89" s="41"/>
      <c r="GN89" s="42"/>
      <c r="GO89" s="42"/>
      <c r="GQ89" s="37"/>
      <c r="GR89" s="37"/>
      <c r="GS89" s="38"/>
      <c r="GT89" s="38"/>
      <c r="GU89" s="39"/>
      <c r="GV89" s="40"/>
      <c r="GW89" s="41"/>
      <c r="GY89" s="42"/>
      <c r="GZ89" s="42"/>
      <c r="HB89" s="37"/>
      <c r="HC89" s="37"/>
      <c r="HD89" s="38"/>
      <c r="HE89" s="38"/>
      <c r="HF89" s="39"/>
      <c r="HG89" s="40"/>
      <c r="HH89" s="41"/>
      <c r="HJ89" s="42"/>
      <c r="HK89" s="42"/>
      <c r="HM89" s="37"/>
      <c r="HN89" s="37"/>
      <c r="HO89" s="38"/>
      <c r="HP89" s="38"/>
      <c r="HQ89" s="39"/>
      <c r="HR89" s="40"/>
      <c r="HS89" s="41"/>
      <c r="HU89" s="42"/>
      <c r="HV89" s="42"/>
      <c r="HX89" s="37"/>
      <c r="HY89" s="37"/>
      <c r="HZ89" s="38"/>
      <c r="IA89" s="38"/>
      <c r="IB89" s="39"/>
      <c r="IC89" s="40"/>
      <c r="ID89" s="41"/>
      <c r="IF89" s="42"/>
      <c r="IG89" s="42"/>
      <c r="II89" s="37"/>
      <c r="IJ89" s="37"/>
      <c r="IK89" s="38"/>
      <c r="IL89" s="38"/>
      <c r="IM89" s="39"/>
      <c r="IN89" s="40"/>
      <c r="IO89" s="41"/>
      <c r="IQ89" s="42"/>
      <c r="IR89" s="42"/>
      <c r="IT89" s="37"/>
      <c r="IU89" s="37"/>
      <c r="IV89" s="38"/>
      <c r="IW89" s="38"/>
      <c r="IX89" s="39"/>
      <c r="IY89" s="40"/>
      <c r="IZ89" s="41"/>
      <c r="JB89" s="42"/>
      <c r="JC89" s="42"/>
      <c r="JE89" s="37"/>
      <c r="JF89" s="37"/>
      <c r="JG89" s="38"/>
      <c r="JH89" s="38"/>
      <c r="JI89" s="39"/>
      <c r="JJ89" s="40"/>
      <c r="JK89" s="41"/>
      <c r="JM89" s="42"/>
      <c r="JN89" s="42"/>
      <c r="JP89" s="37"/>
      <c r="JQ89" s="37"/>
      <c r="JR89" s="38"/>
      <c r="JS89" s="38"/>
      <c r="JT89" s="39"/>
      <c r="JU89" s="40"/>
      <c r="JV89" s="41"/>
      <c r="JX89" s="42"/>
      <c r="JY89" s="42"/>
      <c r="KA89" s="37"/>
      <c r="KB89" s="37"/>
      <c r="KC89" s="38"/>
      <c r="KD89" s="38"/>
      <c r="KE89" s="39"/>
      <c r="KF89" s="40"/>
      <c r="KG89" s="41"/>
      <c r="KI89" s="42"/>
      <c r="KJ89" s="42"/>
      <c r="KL89" s="37"/>
      <c r="KM89" s="37"/>
      <c r="KN89" s="38"/>
      <c r="KO89" s="38"/>
      <c r="KP89" s="39"/>
      <c r="KQ89" s="40"/>
      <c r="KR89" s="41"/>
      <c r="KT89" s="42"/>
      <c r="KU89" s="42"/>
      <c r="KW89" s="37"/>
      <c r="KX89" s="37"/>
      <c r="KY89" s="38"/>
      <c r="KZ89" s="38"/>
      <c r="LA89" s="39"/>
      <c r="LB89" s="40"/>
      <c r="LC89" s="41"/>
      <c r="LE89" s="42"/>
      <c r="LF89" s="42"/>
      <c r="LH89" s="37"/>
      <c r="LI89" s="37"/>
      <c r="LJ89" s="38"/>
      <c r="LK89" s="38"/>
      <c r="LL89" s="39"/>
      <c r="LM89" s="40"/>
      <c r="LN89" s="41"/>
      <c r="LP89" s="42"/>
      <c r="LQ89" s="42"/>
      <c r="LS89" s="37"/>
      <c r="LT89" s="37"/>
      <c r="LU89" s="38"/>
      <c r="LV89" s="38"/>
      <c r="LW89" s="39"/>
      <c r="LX89" s="40"/>
      <c r="LY89" s="41"/>
      <c r="MA89" s="42"/>
      <c r="MB89" s="42"/>
      <c r="MD89" s="37"/>
      <c r="ME89" s="37"/>
      <c r="MF89" s="38"/>
      <c r="MG89" s="38"/>
      <c r="MH89" s="39"/>
      <c r="MI89" s="40"/>
      <c r="MJ89" s="41"/>
      <c r="ML89" s="42"/>
      <c r="MM89" s="42"/>
      <c r="MO89" s="37"/>
      <c r="MP89" s="37"/>
      <c r="MQ89" s="38"/>
      <c r="MR89" s="38"/>
      <c r="MS89" s="39"/>
      <c r="MT89" s="40"/>
      <c r="MU89" s="41"/>
      <c r="MW89" s="42"/>
      <c r="MX89" s="42"/>
      <c r="MZ89" s="37"/>
      <c r="NA89" s="37"/>
      <c r="NB89" s="38"/>
      <c r="NC89" s="38"/>
      <c r="ND89" s="39"/>
      <c r="NE89" s="40"/>
      <c r="NF89" s="41"/>
      <c r="NH89" s="42"/>
      <c r="NI89" s="42"/>
      <c r="NK89" s="37"/>
      <c r="NL89" s="37"/>
      <c r="NM89" s="38"/>
      <c r="NN89" s="38"/>
      <c r="NO89" s="39"/>
      <c r="NP89" s="40"/>
      <c r="NQ89" s="41"/>
      <c r="NS89" s="42"/>
      <c r="NT89" s="42"/>
      <c r="NV89" s="37"/>
      <c r="NW89" s="37"/>
      <c r="NX89" s="38"/>
      <c r="NY89" s="38"/>
      <c r="NZ89" s="39"/>
      <c r="OA89" s="40"/>
      <c r="OB89" s="41"/>
      <c r="OD89" s="42"/>
      <c r="OE89" s="42"/>
      <c r="OG89" s="37"/>
      <c r="OH89" s="37"/>
      <c r="OI89" s="38"/>
      <c r="OJ89" s="38"/>
      <c r="OK89" s="39"/>
      <c r="OL89" s="40"/>
      <c r="OM89" s="41"/>
      <c r="OO89" s="42"/>
      <c r="OP89" s="42"/>
      <c r="OR89" s="37"/>
      <c r="OS89" s="37"/>
      <c r="OT89" s="38"/>
      <c r="OU89" s="38"/>
      <c r="OV89" s="39"/>
      <c r="OW89" s="40"/>
      <c r="OX89" s="41"/>
      <c r="OZ89" s="42"/>
      <c r="PA89" s="42"/>
      <c r="PC89" s="37"/>
      <c r="PD89" s="37"/>
      <c r="PE89" s="38"/>
      <c r="PF89" s="38"/>
      <c r="PG89" s="39"/>
      <c r="PH89" s="40"/>
      <c r="PI89" s="41"/>
      <c r="PK89" s="42"/>
      <c r="PL89" s="42"/>
      <c r="PN89" s="37"/>
      <c r="PO89" s="37"/>
      <c r="PP89" s="38"/>
      <c r="PQ89" s="38"/>
      <c r="PR89" s="39"/>
      <c r="PS89" s="40"/>
      <c r="PT89" s="41"/>
      <c r="PV89" s="42"/>
      <c r="PW89" s="42"/>
      <c r="PY89" s="37"/>
      <c r="PZ89" s="37"/>
      <c r="QA89" s="38"/>
      <c r="QB89" s="38"/>
      <c r="QC89" s="39"/>
      <c r="QD89" s="40"/>
      <c r="QE89" s="41"/>
      <c r="QG89" s="42"/>
      <c r="QH89" s="42"/>
      <c r="QJ89" s="37"/>
      <c r="QK89" s="37"/>
      <c r="QL89" s="38"/>
      <c r="QM89" s="38"/>
      <c r="QN89" s="39"/>
      <c r="QO89" s="40"/>
      <c r="QP89" s="41"/>
      <c r="QR89" s="42"/>
      <c r="QS89" s="42"/>
      <c r="QU89" s="37"/>
      <c r="QV89" s="37"/>
      <c r="QW89" s="38"/>
      <c r="QX89" s="38"/>
      <c r="QY89" s="39"/>
      <c r="QZ89" s="40"/>
      <c r="RA89" s="41"/>
      <c r="RC89" s="42"/>
      <c r="RD89" s="42"/>
      <c r="RF89" s="37"/>
      <c r="RG89" s="37"/>
      <c r="RH89" s="38"/>
      <c r="RI89" s="38"/>
      <c r="RJ89" s="39"/>
      <c r="RK89" s="40"/>
      <c r="RL89" s="41"/>
      <c r="RN89" s="42"/>
      <c r="RO89" s="42"/>
      <c r="RQ89" s="37"/>
      <c r="RR89" s="37"/>
      <c r="RS89" s="38"/>
      <c r="RT89" s="38"/>
      <c r="RU89" s="39"/>
      <c r="RV89" s="40"/>
      <c r="RW89" s="41"/>
      <c r="RY89" s="42"/>
      <c r="RZ89" s="42"/>
      <c r="SB89" s="37"/>
      <c r="SC89" s="37"/>
      <c r="SD89" s="38"/>
      <c r="SE89" s="38"/>
      <c r="SF89" s="39"/>
      <c r="SG89" s="40"/>
      <c r="SH89" s="41"/>
      <c r="SJ89" s="42"/>
      <c r="SK89" s="42"/>
      <c r="SM89" s="37"/>
      <c r="SN89" s="37"/>
      <c r="SO89" s="38"/>
      <c r="SP89" s="38"/>
      <c r="SQ89" s="39"/>
      <c r="SR89" s="40"/>
      <c r="SS89" s="41"/>
      <c r="SU89" s="42"/>
      <c r="SV89" s="42"/>
      <c r="SX89" s="37"/>
      <c r="SY89" s="37"/>
      <c r="SZ89" s="38"/>
      <c r="TA89" s="38"/>
      <c r="TB89" s="39"/>
      <c r="TC89" s="40"/>
      <c r="TD89" s="41"/>
      <c r="TF89" s="42"/>
      <c r="TG89" s="42"/>
      <c r="TI89" s="37"/>
      <c r="TJ89" s="37"/>
      <c r="TK89" s="38"/>
      <c r="TL89" s="38"/>
      <c r="TM89" s="39"/>
      <c r="TN89" s="40"/>
      <c r="TO89" s="41"/>
      <c r="TQ89" s="42"/>
      <c r="TR89" s="42"/>
      <c r="TT89" s="37"/>
      <c r="TU89" s="37"/>
      <c r="TV89" s="38"/>
      <c r="TW89" s="38"/>
      <c r="TX89" s="39"/>
      <c r="TY89" s="40"/>
      <c r="TZ89" s="41"/>
      <c r="UB89" s="42"/>
      <c r="UC89" s="42"/>
      <c r="UE89" s="37"/>
      <c r="UF89" s="37"/>
      <c r="UG89" s="38"/>
      <c r="UH89" s="38"/>
      <c r="UI89" s="39"/>
      <c r="UJ89" s="40"/>
      <c r="UK89" s="41"/>
      <c r="UM89" s="42"/>
      <c r="UN89" s="42"/>
      <c r="UP89" s="37"/>
      <c r="UQ89" s="37"/>
      <c r="UR89" s="38"/>
      <c r="US89" s="38"/>
      <c r="UT89" s="39"/>
      <c r="UU89" s="40"/>
      <c r="UV89" s="41"/>
      <c r="UX89" s="42"/>
      <c r="UY89" s="42"/>
      <c r="VA89" s="37"/>
      <c r="VB89" s="37"/>
      <c r="VC89" s="38"/>
      <c r="VD89" s="38"/>
      <c r="VE89" s="39"/>
      <c r="VF89" s="40"/>
      <c r="VG89" s="41"/>
      <c r="VI89" s="42"/>
      <c r="VJ89" s="42"/>
      <c r="VL89" s="37"/>
      <c r="VM89" s="37"/>
      <c r="VN89" s="38"/>
      <c r="VO89" s="38"/>
      <c r="VP89" s="39"/>
      <c r="VQ89" s="40"/>
      <c r="VR89" s="41"/>
      <c r="VT89" s="42"/>
      <c r="VU89" s="42"/>
      <c r="VW89" s="37"/>
      <c r="VX89" s="37"/>
      <c r="VY89" s="38"/>
      <c r="VZ89" s="38"/>
      <c r="WA89" s="39"/>
      <c r="WB89" s="40"/>
      <c r="WC89" s="41"/>
      <c r="WE89" s="42"/>
      <c r="WF89" s="42"/>
      <c r="WH89" s="37"/>
      <c r="WI89" s="37"/>
      <c r="WJ89" s="38"/>
      <c r="WK89" s="38"/>
      <c r="WL89" s="39"/>
      <c r="WM89" s="40"/>
      <c r="WN89" s="41"/>
      <c r="WP89" s="42"/>
      <c r="WQ89" s="42"/>
      <c r="WS89" s="37"/>
      <c r="WT89" s="37"/>
      <c r="WU89" s="38"/>
      <c r="WV89" s="38"/>
      <c r="WW89" s="39"/>
      <c r="WX89" s="40"/>
      <c r="WY89" s="41"/>
      <c r="XA89" s="42"/>
      <c r="XB89" s="42"/>
      <c r="XD89" s="37"/>
      <c r="XE89" s="37"/>
      <c r="XF89" s="38"/>
      <c r="XG89" s="38"/>
      <c r="XH89" s="39"/>
      <c r="XI89" s="40"/>
      <c r="XJ89" s="41"/>
      <c r="XL89" s="42"/>
      <c r="XM89" s="42"/>
      <c r="XO89" s="37"/>
      <c r="XP89" s="37"/>
      <c r="XQ89" s="38"/>
      <c r="XR89" s="38"/>
      <c r="XS89" s="39"/>
      <c r="XT89" s="40"/>
      <c r="XU89" s="41"/>
      <c r="XW89" s="42"/>
      <c r="XX89" s="42"/>
      <c r="XZ89" s="37"/>
      <c r="YA89" s="37"/>
      <c r="YB89" s="38"/>
      <c r="YC89" s="38"/>
      <c r="YD89" s="39"/>
      <c r="YE89" s="40"/>
      <c r="YF89" s="41"/>
      <c r="YH89" s="42"/>
      <c r="YI89" s="42"/>
      <c r="YK89" s="37"/>
      <c r="YL89" s="37"/>
      <c r="YM89" s="38"/>
      <c r="YN89" s="38"/>
      <c r="YO89" s="39"/>
      <c r="YP89" s="40"/>
      <c r="YQ89" s="41"/>
      <c r="YS89" s="42"/>
      <c r="YT89" s="42"/>
      <c r="YV89" s="37"/>
      <c r="YW89" s="37"/>
      <c r="YX89" s="38"/>
      <c r="YY89" s="38"/>
      <c r="YZ89" s="39"/>
      <c r="ZA89" s="40"/>
      <c r="ZB89" s="41"/>
      <c r="ZD89" s="42"/>
      <c r="ZE89" s="42"/>
      <c r="ZG89" s="37"/>
      <c r="ZH89" s="37"/>
      <c r="ZI89" s="38"/>
      <c r="ZJ89" s="38"/>
      <c r="ZK89" s="39"/>
      <c r="ZL89" s="40"/>
      <c r="ZM89" s="41"/>
      <c r="ZO89" s="42"/>
      <c r="ZP89" s="42"/>
      <c r="ZR89" s="37"/>
      <c r="ZS89" s="37"/>
      <c r="ZT89" s="38"/>
      <c r="ZU89" s="38"/>
      <c r="ZV89" s="39"/>
      <c r="ZW89" s="40"/>
      <c r="ZX89" s="41"/>
      <c r="ZZ89" s="42"/>
      <c r="AAA89" s="42"/>
      <c r="AAC89" s="37"/>
      <c r="AAD89" s="37"/>
      <c r="AAE89" s="38"/>
      <c r="AAF89" s="38"/>
      <c r="AAG89" s="39"/>
      <c r="AAH89" s="40"/>
      <c r="AAI89" s="41"/>
      <c r="AAK89" s="42"/>
      <c r="AAL89" s="42"/>
      <c r="AAN89" s="37"/>
      <c r="AAO89" s="37"/>
      <c r="AAP89" s="38"/>
      <c r="AAQ89" s="38"/>
      <c r="AAR89" s="39"/>
      <c r="AAS89" s="40"/>
      <c r="AAT89" s="41"/>
      <c r="AAV89" s="42"/>
      <c r="AAW89" s="42"/>
      <c r="AAY89" s="37"/>
      <c r="AAZ89" s="37"/>
      <c r="ABA89" s="38"/>
      <c r="ABB89" s="38"/>
      <c r="ABC89" s="39"/>
      <c r="ABD89" s="40"/>
      <c r="ABE89" s="41"/>
      <c r="ABG89" s="42"/>
      <c r="ABH89" s="42"/>
      <c r="ABJ89" s="37"/>
      <c r="ABK89" s="37"/>
      <c r="ABL89" s="38"/>
      <c r="ABM89" s="38"/>
      <c r="ABN89" s="39"/>
      <c r="ABO89" s="40"/>
      <c r="ABP89" s="41"/>
      <c r="ABR89" s="42"/>
      <c r="ABS89" s="42"/>
      <c r="ABU89" s="37"/>
      <c r="ABV89" s="37"/>
      <c r="ABW89" s="38"/>
      <c r="ABX89" s="38"/>
      <c r="ABY89" s="39"/>
      <c r="ABZ89" s="40"/>
      <c r="ACA89" s="41"/>
      <c r="ACC89" s="42"/>
      <c r="ACD89" s="42"/>
      <c r="ACF89" s="37"/>
      <c r="ACG89" s="37"/>
      <c r="ACH89" s="38"/>
      <c r="ACI89" s="38"/>
      <c r="ACJ89" s="39"/>
      <c r="ACK89" s="40"/>
      <c r="ACL89" s="41"/>
      <c r="ACN89" s="42"/>
      <c r="ACO89" s="42"/>
      <c r="ACQ89" s="37"/>
      <c r="ACR89" s="37"/>
      <c r="ACS89" s="38"/>
      <c r="ACT89" s="38"/>
      <c r="ACU89" s="39"/>
      <c r="ACV89" s="40"/>
      <c r="ACW89" s="41"/>
      <c r="ACY89" s="42"/>
      <c r="ACZ89" s="42"/>
      <c r="ADB89" s="37"/>
      <c r="ADC89" s="37"/>
      <c r="ADD89" s="38"/>
      <c r="ADE89" s="38"/>
      <c r="ADF89" s="39"/>
      <c r="ADG89" s="40"/>
      <c r="ADH89" s="41"/>
      <c r="ADJ89" s="42"/>
      <c r="ADK89" s="42"/>
      <c r="ADM89" s="37"/>
      <c r="ADN89" s="37"/>
      <c r="ADO89" s="38"/>
      <c r="ADP89" s="38"/>
      <c r="ADQ89" s="39"/>
      <c r="ADR89" s="40"/>
      <c r="ADS89" s="41"/>
      <c r="ADU89" s="42"/>
      <c r="ADV89" s="42"/>
      <c r="ADX89" s="37"/>
      <c r="ADY89" s="37"/>
      <c r="ADZ89" s="38"/>
      <c r="AEA89" s="38"/>
      <c r="AEB89" s="39"/>
      <c r="AEC89" s="40"/>
      <c r="AED89" s="41"/>
      <c r="AEF89" s="42"/>
      <c r="AEG89" s="42"/>
      <c r="AEI89" s="37"/>
      <c r="AEJ89" s="37"/>
      <c r="AEK89" s="38"/>
      <c r="AEL89" s="38"/>
      <c r="AEM89" s="39"/>
      <c r="AEN89" s="40"/>
      <c r="AEO89" s="41"/>
      <c r="AEQ89" s="42"/>
      <c r="AER89" s="42"/>
      <c r="AET89" s="37"/>
      <c r="AEU89" s="37"/>
      <c r="AEV89" s="38"/>
      <c r="AEW89" s="38"/>
      <c r="AEX89" s="39"/>
      <c r="AEY89" s="40"/>
      <c r="AEZ89" s="41"/>
      <c r="AFB89" s="42"/>
      <c r="AFC89" s="42"/>
      <c r="AFE89" s="37"/>
      <c r="AFF89" s="37"/>
      <c r="AFG89" s="38"/>
      <c r="AFH89" s="38"/>
      <c r="AFI89" s="39"/>
      <c r="AFJ89" s="40"/>
      <c r="AFK89" s="41"/>
      <c r="AFM89" s="42"/>
      <c r="AFN89" s="42"/>
      <c r="AFP89" s="37"/>
      <c r="AFQ89" s="37"/>
      <c r="AFR89" s="38"/>
      <c r="AFS89" s="38"/>
      <c r="AFT89" s="39"/>
      <c r="AFU89" s="40"/>
      <c r="AFV89" s="41"/>
      <c r="AFX89" s="42"/>
      <c r="AFY89" s="42"/>
      <c r="AGA89" s="37"/>
      <c r="AGB89" s="37"/>
      <c r="AGC89" s="38"/>
      <c r="AGD89" s="38"/>
      <c r="AGE89" s="39"/>
      <c r="AGF89" s="40"/>
      <c r="AGG89" s="41"/>
      <c r="AGI89" s="42"/>
      <c r="AGJ89" s="42"/>
      <c r="AGL89" s="37"/>
      <c r="AGM89" s="37"/>
      <c r="AGN89" s="38"/>
      <c r="AGO89" s="38"/>
      <c r="AGP89" s="39"/>
      <c r="AGQ89" s="40"/>
      <c r="AGR89" s="41"/>
      <c r="AGT89" s="42"/>
      <c r="AGU89" s="42"/>
      <c r="AGW89" s="37"/>
      <c r="AGX89" s="37"/>
      <c r="AGY89" s="38"/>
      <c r="AGZ89" s="38"/>
      <c r="AHA89" s="39"/>
      <c r="AHB89" s="40"/>
      <c r="AHC89" s="41"/>
      <c r="AHE89" s="42"/>
      <c r="AHF89" s="42"/>
      <c r="AHH89" s="37"/>
      <c r="AHI89" s="37"/>
      <c r="AHJ89" s="38"/>
      <c r="AHK89" s="38"/>
      <c r="AHL89" s="39"/>
      <c r="AHM89" s="40"/>
      <c r="AHN89" s="41"/>
      <c r="AHP89" s="42"/>
      <c r="AHQ89" s="42"/>
      <c r="AHS89" s="37"/>
      <c r="AHT89" s="37"/>
      <c r="AHU89" s="38"/>
      <c r="AHV89" s="38"/>
      <c r="AHW89" s="39"/>
      <c r="AHX89" s="40"/>
      <c r="AHY89" s="41"/>
      <c r="AIA89" s="42"/>
      <c r="AIB89" s="42"/>
      <c r="AID89" s="37"/>
      <c r="AIE89" s="37"/>
      <c r="AIF89" s="38"/>
      <c r="AIG89" s="38"/>
      <c r="AIH89" s="39"/>
      <c r="AII89" s="40"/>
      <c r="AIJ89" s="41"/>
      <c r="AIL89" s="42"/>
      <c r="AIM89" s="42"/>
      <c r="AIO89" s="37"/>
      <c r="AIP89" s="37"/>
      <c r="AIQ89" s="38"/>
      <c r="AIR89" s="38"/>
      <c r="AIS89" s="39"/>
      <c r="AIT89" s="40"/>
      <c r="AIU89" s="41"/>
      <c r="AIW89" s="42"/>
      <c r="AIX89" s="42"/>
      <c r="AIZ89" s="37"/>
      <c r="AJA89" s="37"/>
      <c r="AJB89" s="38"/>
      <c r="AJC89" s="38"/>
      <c r="AJD89" s="39"/>
      <c r="AJE89" s="40"/>
      <c r="AJF89" s="41"/>
      <c r="AJH89" s="42"/>
      <c r="AJI89" s="42"/>
      <c r="AJK89" s="37"/>
      <c r="AJL89" s="37"/>
      <c r="AJM89" s="38"/>
      <c r="AJN89" s="38"/>
      <c r="AJO89" s="39"/>
      <c r="AJP89" s="40"/>
      <c r="AJQ89" s="41"/>
      <c r="AJS89" s="42"/>
      <c r="AJT89" s="42"/>
      <c r="AJV89" s="37"/>
      <c r="AJW89" s="37"/>
      <c r="AJX89" s="38"/>
      <c r="AJY89" s="38"/>
      <c r="AJZ89" s="39"/>
      <c r="AKA89" s="40"/>
      <c r="AKB89" s="41"/>
      <c r="AKD89" s="42"/>
      <c r="AKE89" s="42"/>
      <c r="AKG89" s="37"/>
      <c r="AKH89" s="37"/>
      <c r="AKI89" s="38"/>
      <c r="AKJ89" s="38"/>
      <c r="AKK89" s="39"/>
      <c r="AKL89" s="40"/>
      <c r="AKM89" s="41"/>
      <c r="AKO89" s="42"/>
      <c r="AKP89" s="42"/>
      <c r="AKR89" s="37"/>
      <c r="AKS89" s="37"/>
      <c r="AKT89" s="38"/>
      <c r="AKU89" s="38"/>
      <c r="AKV89" s="39"/>
      <c r="AKW89" s="40"/>
      <c r="AKX89" s="41"/>
      <c r="AKZ89" s="42"/>
      <c r="ALA89" s="42"/>
      <c r="ALC89" s="37"/>
      <c r="ALD89" s="37"/>
      <c r="ALE89" s="38"/>
      <c r="ALF89" s="38"/>
      <c r="ALG89" s="39"/>
      <c r="ALH89" s="40"/>
      <c r="ALI89" s="41"/>
      <c r="ALK89" s="42"/>
      <c r="ALL89" s="42"/>
      <c r="ALN89" s="37"/>
      <c r="ALO89" s="37"/>
      <c r="ALP89" s="38"/>
      <c r="ALQ89" s="38"/>
      <c r="ALR89" s="39"/>
      <c r="ALS89" s="40"/>
      <c r="ALT89" s="41"/>
      <c r="ALV89" s="42"/>
      <c r="ALW89" s="42"/>
      <c r="ALY89" s="37"/>
      <c r="ALZ89" s="37"/>
      <c r="AMA89" s="38"/>
      <c r="AMB89" s="38"/>
      <c r="AMC89" s="39"/>
      <c r="AMD89" s="40"/>
      <c r="AME89" s="41"/>
      <c r="AMG89" s="42"/>
      <c r="AMH89" s="42"/>
      <c r="AMJ89" s="37"/>
    </row>
    <row r="90" spans="1:1024" s="36" customFormat="1" ht="25.5" x14ac:dyDescent="0.2">
      <c r="A90" s="218" t="s">
        <v>41</v>
      </c>
      <c r="B90" s="200"/>
      <c r="C90" s="200"/>
      <c r="D90" s="201" t="s">
        <v>1208</v>
      </c>
      <c r="E90" s="228" t="s">
        <v>650</v>
      </c>
      <c r="F90" s="202" t="s">
        <v>651</v>
      </c>
      <c r="G90" s="203" t="s">
        <v>91</v>
      </c>
      <c r="H90" s="199"/>
      <c r="I90" s="205">
        <v>0</v>
      </c>
      <c r="J90" s="206">
        <f t="shared" si="2"/>
        <v>0</v>
      </c>
      <c r="L90" s="37"/>
      <c r="M90" s="37"/>
      <c r="N90" s="38"/>
      <c r="O90" s="38"/>
      <c r="P90" s="39"/>
      <c r="Q90" s="40"/>
      <c r="R90" s="41"/>
      <c r="T90" s="42"/>
      <c r="U90" s="42"/>
      <c r="W90" s="37"/>
      <c r="X90" s="37"/>
      <c r="Y90" s="38"/>
      <c r="Z90" s="38"/>
      <c r="AA90" s="39"/>
      <c r="AB90" s="40"/>
      <c r="AC90" s="41"/>
      <c r="AE90" s="42"/>
      <c r="AF90" s="42"/>
      <c r="AH90" s="37"/>
      <c r="AI90" s="37"/>
      <c r="AJ90" s="38"/>
      <c r="AK90" s="38"/>
      <c r="AL90" s="39"/>
      <c r="AM90" s="40"/>
      <c r="AN90" s="41"/>
      <c r="AP90" s="42"/>
      <c r="AQ90" s="42"/>
      <c r="AS90" s="37"/>
      <c r="AT90" s="37"/>
      <c r="AU90" s="38"/>
      <c r="AV90" s="38"/>
      <c r="AW90" s="39"/>
      <c r="AX90" s="40"/>
      <c r="AY90" s="41"/>
      <c r="BA90" s="42"/>
      <c r="BB90" s="42"/>
      <c r="BD90" s="37"/>
      <c r="BE90" s="37"/>
      <c r="BF90" s="38"/>
      <c r="BG90" s="38"/>
      <c r="BH90" s="39"/>
      <c r="BI90" s="40"/>
      <c r="BJ90" s="41"/>
      <c r="BL90" s="42"/>
      <c r="BM90" s="42"/>
      <c r="BO90" s="37"/>
      <c r="BP90" s="37"/>
      <c r="BQ90" s="38"/>
      <c r="BR90" s="38"/>
      <c r="BS90" s="39"/>
      <c r="BT90" s="40"/>
      <c r="BU90" s="41"/>
      <c r="BW90" s="42"/>
      <c r="BX90" s="42"/>
      <c r="BZ90" s="37"/>
      <c r="CA90" s="37"/>
      <c r="CB90" s="38"/>
      <c r="CC90" s="38"/>
      <c r="CD90" s="39"/>
      <c r="CE90" s="40"/>
      <c r="CF90" s="41"/>
      <c r="CH90" s="42"/>
      <c r="CI90" s="42"/>
      <c r="CK90" s="37"/>
      <c r="CL90" s="37"/>
      <c r="CM90" s="38"/>
      <c r="CN90" s="38"/>
      <c r="CO90" s="39"/>
      <c r="CP90" s="40"/>
      <c r="CQ90" s="41"/>
      <c r="CS90" s="42"/>
      <c r="CT90" s="42"/>
      <c r="CV90" s="37"/>
      <c r="CW90" s="37"/>
      <c r="CX90" s="38"/>
      <c r="CY90" s="38"/>
      <c r="CZ90" s="39"/>
      <c r="DA90" s="40"/>
      <c r="DB90" s="41"/>
      <c r="DD90" s="42"/>
      <c r="DE90" s="42"/>
      <c r="DG90" s="37"/>
      <c r="DH90" s="37"/>
      <c r="DI90" s="38"/>
      <c r="DJ90" s="38"/>
      <c r="DK90" s="39"/>
      <c r="DL90" s="40"/>
      <c r="DM90" s="41"/>
      <c r="DO90" s="42"/>
      <c r="DP90" s="42"/>
      <c r="DR90" s="37"/>
      <c r="DS90" s="37"/>
      <c r="DT90" s="38"/>
      <c r="DU90" s="38"/>
      <c r="DV90" s="39"/>
      <c r="DW90" s="40"/>
      <c r="DX90" s="41"/>
      <c r="DZ90" s="42"/>
      <c r="EA90" s="42"/>
      <c r="EC90" s="37"/>
      <c r="ED90" s="37"/>
      <c r="EE90" s="38"/>
      <c r="EF90" s="38"/>
      <c r="EG90" s="39"/>
      <c r="EH90" s="40"/>
      <c r="EI90" s="41"/>
      <c r="EK90" s="42"/>
      <c r="EL90" s="42"/>
      <c r="EN90" s="37"/>
      <c r="EO90" s="37"/>
      <c r="EP90" s="38"/>
      <c r="EQ90" s="38"/>
      <c r="ER90" s="39"/>
      <c r="ES90" s="40"/>
      <c r="ET90" s="41"/>
      <c r="EV90" s="42"/>
      <c r="EW90" s="42"/>
      <c r="EY90" s="37"/>
      <c r="EZ90" s="37"/>
      <c r="FA90" s="38"/>
      <c r="FB90" s="38"/>
      <c r="FC90" s="39"/>
      <c r="FD90" s="40"/>
      <c r="FE90" s="41"/>
      <c r="FG90" s="42"/>
      <c r="FH90" s="42"/>
      <c r="FJ90" s="37"/>
      <c r="FK90" s="37"/>
      <c r="FL90" s="38"/>
      <c r="FM90" s="38"/>
      <c r="FN90" s="39"/>
      <c r="FO90" s="40"/>
      <c r="FP90" s="41"/>
      <c r="FR90" s="42"/>
      <c r="FS90" s="42"/>
      <c r="FU90" s="37"/>
      <c r="FV90" s="37"/>
      <c r="FW90" s="38"/>
      <c r="FX90" s="38"/>
      <c r="FY90" s="39"/>
      <c r="FZ90" s="40"/>
      <c r="GA90" s="41"/>
      <c r="GC90" s="42"/>
      <c r="GD90" s="42"/>
      <c r="GF90" s="37"/>
      <c r="GG90" s="37"/>
      <c r="GH90" s="38"/>
      <c r="GI90" s="38"/>
      <c r="GJ90" s="39"/>
      <c r="GK90" s="40"/>
      <c r="GL90" s="41"/>
      <c r="GN90" s="42"/>
      <c r="GO90" s="42"/>
      <c r="GQ90" s="37"/>
      <c r="GR90" s="37"/>
      <c r="GS90" s="38"/>
      <c r="GT90" s="38"/>
      <c r="GU90" s="39"/>
      <c r="GV90" s="40"/>
      <c r="GW90" s="41"/>
      <c r="GY90" s="42"/>
      <c r="GZ90" s="42"/>
      <c r="HB90" s="37"/>
      <c r="HC90" s="37"/>
      <c r="HD90" s="38"/>
      <c r="HE90" s="38"/>
      <c r="HF90" s="39"/>
      <c r="HG90" s="40"/>
      <c r="HH90" s="41"/>
      <c r="HJ90" s="42"/>
      <c r="HK90" s="42"/>
      <c r="HM90" s="37"/>
      <c r="HN90" s="37"/>
      <c r="HO90" s="38"/>
      <c r="HP90" s="38"/>
      <c r="HQ90" s="39"/>
      <c r="HR90" s="40"/>
      <c r="HS90" s="41"/>
      <c r="HU90" s="42"/>
      <c r="HV90" s="42"/>
      <c r="HX90" s="37"/>
      <c r="HY90" s="37"/>
      <c r="HZ90" s="38"/>
      <c r="IA90" s="38"/>
      <c r="IB90" s="39"/>
      <c r="IC90" s="40"/>
      <c r="ID90" s="41"/>
      <c r="IF90" s="42"/>
      <c r="IG90" s="42"/>
      <c r="II90" s="37"/>
      <c r="IJ90" s="37"/>
      <c r="IK90" s="38"/>
      <c r="IL90" s="38"/>
      <c r="IM90" s="39"/>
      <c r="IN90" s="40"/>
      <c r="IO90" s="41"/>
      <c r="IQ90" s="42"/>
      <c r="IR90" s="42"/>
      <c r="IT90" s="37"/>
      <c r="IU90" s="37"/>
      <c r="IV90" s="38"/>
      <c r="IW90" s="38"/>
      <c r="IX90" s="39"/>
      <c r="IY90" s="40"/>
      <c r="IZ90" s="41"/>
      <c r="JB90" s="42"/>
      <c r="JC90" s="42"/>
      <c r="JE90" s="37"/>
      <c r="JF90" s="37"/>
      <c r="JG90" s="38"/>
      <c r="JH90" s="38"/>
      <c r="JI90" s="39"/>
      <c r="JJ90" s="40"/>
      <c r="JK90" s="41"/>
      <c r="JM90" s="42"/>
      <c r="JN90" s="42"/>
      <c r="JP90" s="37"/>
      <c r="JQ90" s="37"/>
      <c r="JR90" s="38"/>
      <c r="JS90" s="38"/>
      <c r="JT90" s="39"/>
      <c r="JU90" s="40"/>
      <c r="JV90" s="41"/>
      <c r="JX90" s="42"/>
      <c r="JY90" s="42"/>
      <c r="KA90" s="37"/>
      <c r="KB90" s="37"/>
      <c r="KC90" s="38"/>
      <c r="KD90" s="38"/>
      <c r="KE90" s="39"/>
      <c r="KF90" s="40"/>
      <c r="KG90" s="41"/>
      <c r="KI90" s="42"/>
      <c r="KJ90" s="42"/>
      <c r="KL90" s="37"/>
      <c r="KM90" s="37"/>
      <c r="KN90" s="38"/>
      <c r="KO90" s="38"/>
      <c r="KP90" s="39"/>
      <c r="KQ90" s="40"/>
      <c r="KR90" s="41"/>
      <c r="KT90" s="42"/>
      <c r="KU90" s="42"/>
      <c r="KW90" s="37"/>
      <c r="KX90" s="37"/>
      <c r="KY90" s="38"/>
      <c r="KZ90" s="38"/>
      <c r="LA90" s="39"/>
      <c r="LB90" s="40"/>
      <c r="LC90" s="41"/>
      <c r="LE90" s="42"/>
      <c r="LF90" s="42"/>
      <c r="LH90" s="37"/>
      <c r="LI90" s="37"/>
      <c r="LJ90" s="38"/>
      <c r="LK90" s="38"/>
      <c r="LL90" s="39"/>
      <c r="LM90" s="40"/>
      <c r="LN90" s="41"/>
      <c r="LP90" s="42"/>
      <c r="LQ90" s="42"/>
      <c r="LS90" s="37"/>
      <c r="LT90" s="37"/>
      <c r="LU90" s="38"/>
      <c r="LV90" s="38"/>
      <c r="LW90" s="39"/>
      <c r="LX90" s="40"/>
      <c r="LY90" s="41"/>
      <c r="MA90" s="42"/>
      <c r="MB90" s="42"/>
      <c r="MD90" s="37"/>
      <c r="ME90" s="37"/>
      <c r="MF90" s="38"/>
      <c r="MG90" s="38"/>
      <c r="MH90" s="39"/>
      <c r="MI90" s="40"/>
      <c r="MJ90" s="41"/>
      <c r="ML90" s="42"/>
      <c r="MM90" s="42"/>
      <c r="MO90" s="37"/>
      <c r="MP90" s="37"/>
      <c r="MQ90" s="38"/>
      <c r="MR90" s="38"/>
      <c r="MS90" s="39"/>
      <c r="MT90" s="40"/>
      <c r="MU90" s="41"/>
      <c r="MW90" s="42"/>
      <c r="MX90" s="42"/>
      <c r="MZ90" s="37"/>
      <c r="NA90" s="37"/>
      <c r="NB90" s="38"/>
      <c r="NC90" s="38"/>
      <c r="ND90" s="39"/>
      <c r="NE90" s="40"/>
      <c r="NF90" s="41"/>
      <c r="NH90" s="42"/>
      <c r="NI90" s="42"/>
      <c r="NK90" s="37"/>
      <c r="NL90" s="37"/>
      <c r="NM90" s="38"/>
      <c r="NN90" s="38"/>
      <c r="NO90" s="39"/>
      <c r="NP90" s="40"/>
      <c r="NQ90" s="41"/>
      <c r="NS90" s="42"/>
      <c r="NT90" s="42"/>
      <c r="NV90" s="37"/>
      <c r="NW90" s="37"/>
      <c r="NX90" s="38"/>
      <c r="NY90" s="38"/>
      <c r="NZ90" s="39"/>
      <c r="OA90" s="40"/>
      <c r="OB90" s="41"/>
      <c r="OD90" s="42"/>
      <c r="OE90" s="42"/>
      <c r="OG90" s="37"/>
      <c r="OH90" s="37"/>
      <c r="OI90" s="38"/>
      <c r="OJ90" s="38"/>
      <c r="OK90" s="39"/>
      <c r="OL90" s="40"/>
      <c r="OM90" s="41"/>
      <c r="OO90" s="42"/>
      <c r="OP90" s="42"/>
      <c r="OR90" s="37"/>
      <c r="OS90" s="37"/>
      <c r="OT90" s="38"/>
      <c r="OU90" s="38"/>
      <c r="OV90" s="39"/>
      <c r="OW90" s="40"/>
      <c r="OX90" s="41"/>
      <c r="OZ90" s="42"/>
      <c r="PA90" s="42"/>
      <c r="PC90" s="37"/>
      <c r="PD90" s="37"/>
      <c r="PE90" s="38"/>
      <c r="PF90" s="38"/>
      <c r="PG90" s="39"/>
      <c r="PH90" s="40"/>
      <c r="PI90" s="41"/>
      <c r="PK90" s="42"/>
      <c r="PL90" s="42"/>
      <c r="PN90" s="37"/>
      <c r="PO90" s="37"/>
      <c r="PP90" s="38"/>
      <c r="PQ90" s="38"/>
      <c r="PR90" s="39"/>
      <c r="PS90" s="40"/>
      <c r="PT90" s="41"/>
      <c r="PV90" s="42"/>
      <c r="PW90" s="42"/>
      <c r="PY90" s="37"/>
      <c r="PZ90" s="37"/>
      <c r="QA90" s="38"/>
      <c r="QB90" s="38"/>
      <c r="QC90" s="39"/>
      <c r="QD90" s="40"/>
      <c r="QE90" s="41"/>
      <c r="QG90" s="42"/>
      <c r="QH90" s="42"/>
      <c r="QJ90" s="37"/>
      <c r="QK90" s="37"/>
      <c r="QL90" s="38"/>
      <c r="QM90" s="38"/>
      <c r="QN90" s="39"/>
      <c r="QO90" s="40"/>
      <c r="QP90" s="41"/>
      <c r="QR90" s="42"/>
      <c r="QS90" s="42"/>
      <c r="QU90" s="37"/>
      <c r="QV90" s="37"/>
      <c r="QW90" s="38"/>
      <c r="QX90" s="38"/>
      <c r="QY90" s="39"/>
      <c r="QZ90" s="40"/>
      <c r="RA90" s="41"/>
      <c r="RC90" s="42"/>
      <c r="RD90" s="42"/>
      <c r="RF90" s="37"/>
      <c r="RG90" s="37"/>
      <c r="RH90" s="38"/>
      <c r="RI90" s="38"/>
      <c r="RJ90" s="39"/>
      <c r="RK90" s="40"/>
      <c r="RL90" s="41"/>
      <c r="RN90" s="42"/>
      <c r="RO90" s="42"/>
      <c r="RQ90" s="37"/>
      <c r="RR90" s="37"/>
      <c r="RS90" s="38"/>
      <c r="RT90" s="38"/>
      <c r="RU90" s="39"/>
      <c r="RV90" s="40"/>
      <c r="RW90" s="41"/>
      <c r="RY90" s="42"/>
      <c r="RZ90" s="42"/>
      <c r="SB90" s="37"/>
      <c r="SC90" s="37"/>
      <c r="SD90" s="38"/>
      <c r="SE90" s="38"/>
      <c r="SF90" s="39"/>
      <c r="SG90" s="40"/>
      <c r="SH90" s="41"/>
      <c r="SJ90" s="42"/>
      <c r="SK90" s="42"/>
      <c r="SM90" s="37"/>
      <c r="SN90" s="37"/>
      <c r="SO90" s="38"/>
      <c r="SP90" s="38"/>
      <c r="SQ90" s="39"/>
      <c r="SR90" s="40"/>
      <c r="SS90" s="41"/>
      <c r="SU90" s="42"/>
      <c r="SV90" s="42"/>
      <c r="SX90" s="37"/>
      <c r="SY90" s="37"/>
      <c r="SZ90" s="38"/>
      <c r="TA90" s="38"/>
      <c r="TB90" s="39"/>
      <c r="TC90" s="40"/>
      <c r="TD90" s="41"/>
      <c r="TF90" s="42"/>
      <c r="TG90" s="42"/>
      <c r="TI90" s="37"/>
      <c r="TJ90" s="37"/>
      <c r="TK90" s="38"/>
      <c r="TL90" s="38"/>
      <c r="TM90" s="39"/>
      <c r="TN90" s="40"/>
      <c r="TO90" s="41"/>
      <c r="TQ90" s="42"/>
      <c r="TR90" s="42"/>
      <c r="TT90" s="37"/>
      <c r="TU90" s="37"/>
      <c r="TV90" s="38"/>
      <c r="TW90" s="38"/>
      <c r="TX90" s="39"/>
      <c r="TY90" s="40"/>
      <c r="TZ90" s="41"/>
      <c r="UB90" s="42"/>
      <c r="UC90" s="42"/>
      <c r="UE90" s="37"/>
      <c r="UF90" s="37"/>
      <c r="UG90" s="38"/>
      <c r="UH90" s="38"/>
      <c r="UI90" s="39"/>
      <c r="UJ90" s="40"/>
      <c r="UK90" s="41"/>
      <c r="UM90" s="42"/>
      <c r="UN90" s="42"/>
      <c r="UP90" s="37"/>
      <c r="UQ90" s="37"/>
      <c r="UR90" s="38"/>
      <c r="US90" s="38"/>
      <c r="UT90" s="39"/>
      <c r="UU90" s="40"/>
      <c r="UV90" s="41"/>
      <c r="UX90" s="42"/>
      <c r="UY90" s="42"/>
      <c r="VA90" s="37"/>
      <c r="VB90" s="37"/>
      <c r="VC90" s="38"/>
      <c r="VD90" s="38"/>
      <c r="VE90" s="39"/>
      <c r="VF90" s="40"/>
      <c r="VG90" s="41"/>
      <c r="VI90" s="42"/>
      <c r="VJ90" s="42"/>
      <c r="VL90" s="37"/>
      <c r="VM90" s="37"/>
      <c r="VN90" s="38"/>
      <c r="VO90" s="38"/>
      <c r="VP90" s="39"/>
      <c r="VQ90" s="40"/>
      <c r="VR90" s="41"/>
      <c r="VT90" s="42"/>
      <c r="VU90" s="42"/>
      <c r="VW90" s="37"/>
      <c r="VX90" s="37"/>
      <c r="VY90" s="38"/>
      <c r="VZ90" s="38"/>
      <c r="WA90" s="39"/>
      <c r="WB90" s="40"/>
      <c r="WC90" s="41"/>
      <c r="WE90" s="42"/>
      <c r="WF90" s="42"/>
      <c r="WH90" s="37"/>
      <c r="WI90" s="37"/>
      <c r="WJ90" s="38"/>
      <c r="WK90" s="38"/>
      <c r="WL90" s="39"/>
      <c r="WM90" s="40"/>
      <c r="WN90" s="41"/>
      <c r="WP90" s="42"/>
      <c r="WQ90" s="42"/>
      <c r="WS90" s="37"/>
      <c r="WT90" s="37"/>
      <c r="WU90" s="38"/>
      <c r="WV90" s="38"/>
      <c r="WW90" s="39"/>
      <c r="WX90" s="40"/>
      <c r="WY90" s="41"/>
      <c r="XA90" s="42"/>
      <c r="XB90" s="42"/>
      <c r="XD90" s="37"/>
      <c r="XE90" s="37"/>
      <c r="XF90" s="38"/>
      <c r="XG90" s="38"/>
      <c r="XH90" s="39"/>
      <c r="XI90" s="40"/>
      <c r="XJ90" s="41"/>
      <c r="XL90" s="42"/>
      <c r="XM90" s="42"/>
      <c r="XO90" s="37"/>
      <c r="XP90" s="37"/>
      <c r="XQ90" s="38"/>
      <c r="XR90" s="38"/>
      <c r="XS90" s="39"/>
      <c r="XT90" s="40"/>
      <c r="XU90" s="41"/>
      <c r="XW90" s="42"/>
      <c r="XX90" s="42"/>
      <c r="XZ90" s="37"/>
      <c r="YA90" s="37"/>
      <c r="YB90" s="38"/>
      <c r="YC90" s="38"/>
      <c r="YD90" s="39"/>
      <c r="YE90" s="40"/>
      <c r="YF90" s="41"/>
      <c r="YH90" s="42"/>
      <c r="YI90" s="42"/>
      <c r="YK90" s="37"/>
      <c r="YL90" s="37"/>
      <c r="YM90" s="38"/>
      <c r="YN90" s="38"/>
      <c r="YO90" s="39"/>
      <c r="YP90" s="40"/>
      <c r="YQ90" s="41"/>
      <c r="YS90" s="42"/>
      <c r="YT90" s="42"/>
      <c r="YV90" s="37"/>
      <c r="YW90" s="37"/>
      <c r="YX90" s="38"/>
      <c r="YY90" s="38"/>
      <c r="YZ90" s="39"/>
      <c r="ZA90" s="40"/>
      <c r="ZB90" s="41"/>
      <c r="ZD90" s="42"/>
      <c r="ZE90" s="42"/>
      <c r="ZG90" s="37"/>
      <c r="ZH90" s="37"/>
      <c r="ZI90" s="38"/>
      <c r="ZJ90" s="38"/>
      <c r="ZK90" s="39"/>
      <c r="ZL90" s="40"/>
      <c r="ZM90" s="41"/>
      <c r="ZO90" s="42"/>
      <c r="ZP90" s="42"/>
      <c r="ZR90" s="37"/>
      <c r="ZS90" s="37"/>
      <c r="ZT90" s="38"/>
      <c r="ZU90" s="38"/>
      <c r="ZV90" s="39"/>
      <c r="ZW90" s="40"/>
      <c r="ZX90" s="41"/>
      <c r="ZZ90" s="42"/>
      <c r="AAA90" s="42"/>
      <c r="AAC90" s="37"/>
      <c r="AAD90" s="37"/>
      <c r="AAE90" s="38"/>
      <c r="AAF90" s="38"/>
      <c r="AAG90" s="39"/>
      <c r="AAH90" s="40"/>
      <c r="AAI90" s="41"/>
      <c r="AAK90" s="42"/>
      <c r="AAL90" s="42"/>
      <c r="AAN90" s="37"/>
      <c r="AAO90" s="37"/>
      <c r="AAP90" s="38"/>
      <c r="AAQ90" s="38"/>
      <c r="AAR90" s="39"/>
      <c r="AAS90" s="40"/>
      <c r="AAT90" s="41"/>
      <c r="AAV90" s="42"/>
      <c r="AAW90" s="42"/>
      <c r="AAY90" s="37"/>
      <c r="AAZ90" s="37"/>
      <c r="ABA90" s="38"/>
      <c r="ABB90" s="38"/>
      <c r="ABC90" s="39"/>
      <c r="ABD90" s="40"/>
      <c r="ABE90" s="41"/>
      <c r="ABG90" s="42"/>
      <c r="ABH90" s="42"/>
      <c r="ABJ90" s="37"/>
      <c r="ABK90" s="37"/>
      <c r="ABL90" s="38"/>
      <c r="ABM90" s="38"/>
      <c r="ABN90" s="39"/>
      <c r="ABO90" s="40"/>
      <c r="ABP90" s="41"/>
      <c r="ABR90" s="42"/>
      <c r="ABS90" s="42"/>
      <c r="ABU90" s="37"/>
      <c r="ABV90" s="37"/>
      <c r="ABW90" s="38"/>
      <c r="ABX90" s="38"/>
      <c r="ABY90" s="39"/>
      <c r="ABZ90" s="40"/>
      <c r="ACA90" s="41"/>
      <c r="ACC90" s="42"/>
      <c r="ACD90" s="42"/>
      <c r="ACF90" s="37"/>
      <c r="ACG90" s="37"/>
      <c r="ACH90" s="38"/>
      <c r="ACI90" s="38"/>
      <c r="ACJ90" s="39"/>
      <c r="ACK90" s="40"/>
      <c r="ACL90" s="41"/>
      <c r="ACN90" s="42"/>
      <c r="ACO90" s="42"/>
      <c r="ACQ90" s="37"/>
      <c r="ACR90" s="37"/>
      <c r="ACS90" s="38"/>
      <c r="ACT90" s="38"/>
      <c r="ACU90" s="39"/>
      <c r="ACV90" s="40"/>
      <c r="ACW90" s="41"/>
      <c r="ACY90" s="42"/>
      <c r="ACZ90" s="42"/>
      <c r="ADB90" s="37"/>
      <c r="ADC90" s="37"/>
      <c r="ADD90" s="38"/>
      <c r="ADE90" s="38"/>
      <c r="ADF90" s="39"/>
      <c r="ADG90" s="40"/>
      <c r="ADH90" s="41"/>
      <c r="ADJ90" s="42"/>
      <c r="ADK90" s="42"/>
      <c r="ADM90" s="37"/>
      <c r="ADN90" s="37"/>
      <c r="ADO90" s="38"/>
      <c r="ADP90" s="38"/>
      <c r="ADQ90" s="39"/>
      <c r="ADR90" s="40"/>
      <c r="ADS90" s="41"/>
      <c r="ADU90" s="42"/>
      <c r="ADV90" s="42"/>
      <c r="ADX90" s="37"/>
      <c r="ADY90" s="37"/>
      <c r="ADZ90" s="38"/>
      <c r="AEA90" s="38"/>
      <c r="AEB90" s="39"/>
      <c r="AEC90" s="40"/>
      <c r="AED90" s="41"/>
      <c r="AEF90" s="42"/>
      <c r="AEG90" s="42"/>
      <c r="AEI90" s="37"/>
      <c r="AEJ90" s="37"/>
      <c r="AEK90" s="38"/>
      <c r="AEL90" s="38"/>
      <c r="AEM90" s="39"/>
      <c r="AEN90" s="40"/>
      <c r="AEO90" s="41"/>
      <c r="AEQ90" s="42"/>
      <c r="AER90" s="42"/>
      <c r="AET90" s="37"/>
      <c r="AEU90" s="37"/>
      <c r="AEV90" s="38"/>
      <c r="AEW90" s="38"/>
      <c r="AEX90" s="39"/>
      <c r="AEY90" s="40"/>
      <c r="AEZ90" s="41"/>
      <c r="AFB90" s="42"/>
      <c r="AFC90" s="42"/>
      <c r="AFE90" s="37"/>
      <c r="AFF90" s="37"/>
      <c r="AFG90" s="38"/>
      <c r="AFH90" s="38"/>
      <c r="AFI90" s="39"/>
      <c r="AFJ90" s="40"/>
      <c r="AFK90" s="41"/>
      <c r="AFM90" s="42"/>
      <c r="AFN90" s="42"/>
      <c r="AFP90" s="37"/>
      <c r="AFQ90" s="37"/>
      <c r="AFR90" s="38"/>
      <c r="AFS90" s="38"/>
      <c r="AFT90" s="39"/>
      <c r="AFU90" s="40"/>
      <c r="AFV90" s="41"/>
      <c r="AFX90" s="42"/>
      <c r="AFY90" s="42"/>
      <c r="AGA90" s="37"/>
      <c r="AGB90" s="37"/>
      <c r="AGC90" s="38"/>
      <c r="AGD90" s="38"/>
      <c r="AGE90" s="39"/>
      <c r="AGF90" s="40"/>
      <c r="AGG90" s="41"/>
      <c r="AGI90" s="42"/>
      <c r="AGJ90" s="42"/>
      <c r="AGL90" s="37"/>
      <c r="AGM90" s="37"/>
      <c r="AGN90" s="38"/>
      <c r="AGO90" s="38"/>
      <c r="AGP90" s="39"/>
      <c r="AGQ90" s="40"/>
      <c r="AGR90" s="41"/>
      <c r="AGT90" s="42"/>
      <c r="AGU90" s="42"/>
      <c r="AGW90" s="37"/>
      <c r="AGX90" s="37"/>
      <c r="AGY90" s="38"/>
      <c r="AGZ90" s="38"/>
      <c r="AHA90" s="39"/>
      <c r="AHB90" s="40"/>
      <c r="AHC90" s="41"/>
      <c r="AHE90" s="42"/>
      <c r="AHF90" s="42"/>
      <c r="AHH90" s="37"/>
      <c r="AHI90" s="37"/>
      <c r="AHJ90" s="38"/>
      <c r="AHK90" s="38"/>
      <c r="AHL90" s="39"/>
      <c r="AHM90" s="40"/>
      <c r="AHN90" s="41"/>
      <c r="AHP90" s="42"/>
      <c r="AHQ90" s="42"/>
      <c r="AHS90" s="37"/>
      <c r="AHT90" s="37"/>
      <c r="AHU90" s="38"/>
      <c r="AHV90" s="38"/>
      <c r="AHW90" s="39"/>
      <c r="AHX90" s="40"/>
      <c r="AHY90" s="41"/>
      <c r="AIA90" s="42"/>
      <c r="AIB90" s="42"/>
      <c r="AID90" s="37"/>
      <c r="AIE90" s="37"/>
      <c r="AIF90" s="38"/>
      <c r="AIG90" s="38"/>
      <c r="AIH90" s="39"/>
      <c r="AII90" s="40"/>
      <c r="AIJ90" s="41"/>
      <c r="AIL90" s="42"/>
      <c r="AIM90" s="42"/>
      <c r="AIO90" s="37"/>
      <c r="AIP90" s="37"/>
      <c r="AIQ90" s="38"/>
      <c r="AIR90" s="38"/>
      <c r="AIS90" s="39"/>
      <c r="AIT90" s="40"/>
      <c r="AIU90" s="41"/>
      <c r="AIW90" s="42"/>
      <c r="AIX90" s="42"/>
      <c r="AIZ90" s="37"/>
      <c r="AJA90" s="37"/>
      <c r="AJB90" s="38"/>
      <c r="AJC90" s="38"/>
      <c r="AJD90" s="39"/>
      <c r="AJE90" s="40"/>
      <c r="AJF90" s="41"/>
      <c r="AJH90" s="42"/>
      <c r="AJI90" s="42"/>
      <c r="AJK90" s="37"/>
      <c r="AJL90" s="37"/>
      <c r="AJM90" s="38"/>
      <c r="AJN90" s="38"/>
      <c r="AJO90" s="39"/>
      <c r="AJP90" s="40"/>
      <c r="AJQ90" s="41"/>
      <c r="AJS90" s="42"/>
      <c r="AJT90" s="42"/>
      <c r="AJV90" s="37"/>
      <c r="AJW90" s="37"/>
      <c r="AJX90" s="38"/>
      <c r="AJY90" s="38"/>
      <c r="AJZ90" s="39"/>
      <c r="AKA90" s="40"/>
      <c r="AKB90" s="41"/>
      <c r="AKD90" s="42"/>
      <c r="AKE90" s="42"/>
      <c r="AKG90" s="37"/>
      <c r="AKH90" s="37"/>
      <c r="AKI90" s="38"/>
      <c r="AKJ90" s="38"/>
      <c r="AKK90" s="39"/>
      <c r="AKL90" s="40"/>
      <c r="AKM90" s="41"/>
      <c r="AKO90" s="42"/>
      <c r="AKP90" s="42"/>
      <c r="AKR90" s="37"/>
      <c r="AKS90" s="37"/>
      <c r="AKT90" s="38"/>
      <c r="AKU90" s="38"/>
      <c r="AKV90" s="39"/>
      <c r="AKW90" s="40"/>
      <c r="AKX90" s="41"/>
      <c r="AKZ90" s="42"/>
      <c r="ALA90" s="42"/>
      <c r="ALC90" s="37"/>
      <c r="ALD90" s="37"/>
      <c r="ALE90" s="38"/>
      <c r="ALF90" s="38"/>
      <c r="ALG90" s="39"/>
      <c r="ALH90" s="40"/>
      <c r="ALI90" s="41"/>
      <c r="ALK90" s="42"/>
      <c r="ALL90" s="42"/>
      <c r="ALN90" s="37"/>
      <c r="ALO90" s="37"/>
      <c r="ALP90" s="38"/>
      <c r="ALQ90" s="38"/>
      <c r="ALR90" s="39"/>
      <c r="ALS90" s="40"/>
      <c r="ALT90" s="41"/>
      <c r="ALV90" s="42"/>
      <c r="ALW90" s="42"/>
      <c r="ALY90" s="37"/>
      <c r="ALZ90" s="37"/>
      <c r="AMA90" s="38"/>
      <c r="AMB90" s="38"/>
      <c r="AMC90" s="39"/>
      <c r="AMD90" s="40"/>
      <c r="AME90" s="41"/>
      <c r="AMG90" s="42"/>
      <c r="AMH90" s="42"/>
      <c r="AMJ90" s="37"/>
    </row>
    <row r="91" spans="1:1024" s="36" customFormat="1" ht="38.25" x14ac:dyDescent="0.2">
      <c r="A91" s="218" t="s">
        <v>42</v>
      </c>
      <c r="B91" s="200"/>
      <c r="C91" s="200"/>
      <c r="D91" s="234" t="s">
        <v>328</v>
      </c>
      <c r="E91" s="235" t="s">
        <v>659</v>
      </c>
      <c r="F91" s="217" t="s">
        <v>660</v>
      </c>
      <c r="G91" s="203" t="s">
        <v>91</v>
      </c>
      <c r="H91" s="218"/>
      <c r="I91" s="205">
        <v>0</v>
      </c>
      <c r="J91" s="206">
        <f t="shared" si="2"/>
        <v>0</v>
      </c>
      <c r="L91" s="37"/>
      <c r="M91" s="37"/>
      <c r="N91" s="38"/>
      <c r="O91" s="38"/>
      <c r="P91" s="39"/>
      <c r="Q91" s="40"/>
      <c r="R91" s="41"/>
      <c r="T91" s="42"/>
      <c r="U91" s="42"/>
      <c r="W91" s="37"/>
      <c r="X91" s="37"/>
      <c r="Y91" s="38"/>
      <c r="Z91" s="38"/>
      <c r="AA91" s="39"/>
      <c r="AB91" s="40"/>
      <c r="AC91" s="41"/>
      <c r="AE91" s="42"/>
      <c r="AF91" s="42"/>
      <c r="AH91" s="37"/>
      <c r="AI91" s="37"/>
      <c r="AJ91" s="38"/>
      <c r="AK91" s="38"/>
      <c r="AL91" s="39"/>
      <c r="AM91" s="40"/>
      <c r="AN91" s="41"/>
      <c r="AP91" s="42"/>
      <c r="AQ91" s="42"/>
      <c r="AS91" s="37"/>
      <c r="AT91" s="37"/>
      <c r="AU91" s="38"/>
      <c r="AV91" s="38"/>
      <c r="AW91" s="39"/>
      <c r="AX91" s="40"/>
      <c r="AY91" s="41"/>
      <c r="BA91" s="42"/>
      <c r="BB91" s="42"/>
      <c r="BD91" s="37"/>
      <c r="BE91" s="37"/>
      <c r="BF91" s="38"/>
      <c r="BG91" s="38"/>
      <c r="BH91" s="39"/>
      <c r="BI91" s="40"/>
      <c r="BJ91" s="41"/>
      <c r="BL91" s="42"/>
      <c r="BM91" s="42"/>
      <c r="BO91" s="37"/>
      <c r="BP91" s="37"/>
      <c r="BQ91" s="38"/>
      <c r="BR91" s="38"/>
      <c r="BS91" s="39"/>
      <c r="BT91" s="40"/>
      <c r="BU91" s="41"/>
      <c r="BW91" s="42"/>
      <c r="BX91" s="42"/>
      <c r="BZ91" s="37"/>
      <c r="CA91" s="37"/>
      <c r="CB91" s="38"/>
      <c r="CC91" s="38"/>
      <c r="CD91" s="39"/>
      <c r="CE91" s="40"/>
      <c r="CF91" s="41"/>
      <c r="CH91" s="42"/>
      <c r="CI91" s="42"/>
      <c r="CK91" s="37"/>
      <c r="CL91" s="37"/>
      <c r="CM91" s="38"/>
      <c r="CN91" s="38"/>
      <c r="CO91" s="39"/>
      <c r="CP91" s="40"/>
      <c r="CQ91" s="41"/>
      <c r="CS91" s="42"/>
      <c r="CT91" s="42"/>
      <c r="CV91" s="37"/>
      <c r="CW91" s="37"/>
      <c r="CX91" s="38"/>
      <c r="CY91" s="38"/>
      <c r="CZ91" s="39"/>
      <c r="DA91" s="40"/>
      <c r="DB91" s="41"/>
      <c r="DD91" s="42"/>
      <c r="DE91" s="42"/>
      <c r="DG91" s="37"/>
      <c r="DH91" s="37"/>
      <c r="DI91" s="38"/>
      <c r="DJ91" s="38"/>
      <c r="DK91" s="39"/>
      <c r="DL91" s="40"/>
      <c r="DM91" s="41"/>
      <c r="DO91" s="42"/>
      <c r="DP91" s="42"/>
      <c r="DR91" s="37"/>
      <c r="DS91" s="37"/>
      <c r="DT91" s="38"/>
      <c r="DU91" s="38"/>
      <c r="DV91" s="39"/>
      <c r="DW91" s="40"/>
      <c r="DX91" s="41"/>
      <c r="DZ91" s="42"/>
      <c r="EA91" s="42"/>
      <c r="EC91" s="37"/>
      <c r="ED91" s="37"/>
      <c r="EE91" s="38"/>
      <c r="EF91" s="38"/>
      <c r="EG91" s="39"/>
      <c r="EH91" s="40"/>
      <c r="EI91" s="41"/>
      <c r="EK91" s="42"/>
      <c r="EL91" s="42"/>
      <c r="EN91" s="37"/>
      <c r="EO91" s="37"/>
      <c r="EP91" s="38"/>
      <c r="EQ91" s="38"/>
      <c r="ER91" s="39"/>
      <c r="ES91" s="40"/>
      <c r="ET91" s="41"/>
      <c r="EV91" s="42"/>
      <c r="EW91" s="42"/>
      <c r="EY91" s="37"/>
      <c r="EZ91" s="37"/>
      <c r="FA91" s="38"/>
      <c r="FB91" s="38"/>
      <c r="FC91" s="39"/>
      <c r="FD91" s="40"/>
      <c r="FE91" s="41"/>
      <c r="FG91" s="42"/>
      <c r="FH91" s="42"/>
      <c r="FJ91" s="37"/>
      <c r="FK91" s="37"/>
      <c r="FL91" s="38"/>
      <c r="FM91" s="38"/>
      <c r="FN91" s="39"/>
      <c r="FO91" s="40"/>
      <c r="FP91" s="41"/>
      <c r="FR91" s="42"/>
      <c r="FS91" s="42"/>
      <c r="FU91" s="37"/>
      <c r="FV91" s="37"/>
      <c r="FW91" s="38"/>
      <c r="FX91" s="38"/>
      <c r="FY91" s="39"/>
      <c r="FZ91" s="40"/>
      <c r="GA91" s="41"/>
      <c r="GC91" s="42"/>
      <c r="GD91" s="42"/>
      <c r="GF91" s="37"/>
      <c r="GG91" s="37"/>
      <c r="GH91" s="38"/>
      <c r="GI91" s="38"/>
      <c r="GJ91" s="39"/>
      <c r="GK91" s="40"/>
      <c r="GL91" s="41"/>
      <c r="GN91" s="42"/>
      <c r="GO91" s="42"/>
      <c r="GQ91" s="37"/>
      <c r="GR91" s="37"/>
      <c r="GS91" s="38"/>
      <c r="GT91" s="38"/>
      <c r="GU91" s="39"/>
      <c r="GV91" s="40"/>
      <c r="GW91" s="41"/>
      <c r="GY91" s="42"/>
      <c r="GZ91" s="42"/>
      <c r="HB91" s="37"/>
      <c r="HC91" s="37"/>
      <c r="HD91" s="38"/>
      <c r="HE91" s="38"/>
      <c r="HF91" s="39"/>
      <c r="HG91" s="40"/>
      <c r="HH91" s="41"/>
      <c r="HJ91" s="42"/>
      <c r="HK91" s="42"/>
      <c r="HM91" s="37"/>
      <c r="HN91" s="37"/>
      <c r="HO91" s="38"/>
      <c r="HP91" s="38"/>
      <c r="HQ91" s="39"/>
      <c r="HR91" s="40"/>
      <c r="HS91" s="41"/>
      <c r="HU91" s="42"/>
      <c r="HV91" s="42"/>
      <c r="HX91" s="37"/>
      <c r="HY91" s="37"/>
      <c r="HZ91" s="38"/>
      <c r="IA91" s="38"/>
      <c r="IB91" s="39"/>
      <c r="IC91" s="40"/>
      <c r="ID91" s="41"/>
      <c r="IF91" s="42"/>
      <c r="IG91" s="42"/>
      <c r="II91" s="37"/>
      <c r="IJ91" s="37"/>
      <c r="IK91" s="38"/>
      <c r="IL91" s="38"/>
      <c r="IM91" s="39"/>
      <c r="IN91" s="40"/>
      <c r="IO91" s="41"/>
      <c r="IQ91" s="42"/>
      <c r="IR91" s="42"/>
      <c r="IT91" s="37"/>
      <c r="IU91" s="37"/>
      <c r="IV91" s="38"/>
      <c r="IW91" s="38"/>
      <c r="IX91" s="39"/>
      <c r="IY91" s="40"/>
      <c r="IZ91" s="41"/>
      <c r="JB91" s="42"/>
      <c r="JC91" s="42"/>
      <c r="JE91" s="37"/>
      <c r="JF91" s="37"/>
      <c r="JG91" s="38"/>
      <c r="JH91" s="38"/>
      <c r="JI91" s="39"/>
      <c r="JJ91" s="40"/>
      <c r="JK91" s="41"/>
      <c r="JM91" s="42"/>
      <c r="JN91" s="42"/>
      <c r="JP91" s="37"/>
      <c r="JQ91" s="37"/>
      <c r="JR91" s="38"/>
      <c r="JS91" s="38"/>
      <c r="JT91" s="39"/>
      <c r="JU91" s="40"/>
      <c r="JV91" s="41"/>
      <c r="JX91" s="42"/>
      <c r="JY91" s="42"/>
      <c r="KA91" s="37"/>
      <c r="KB91" s="37"/>
      <c r="KC91" s="38"/>
      <c r="KD91" s="38"/>
      <c r="KE91" s="39"/>
      <c r="KF91" s="40"/>
      <c r="KG91" s="41"/>
      <c r="KI91" s="42"/>
      <c r="KJ91" s="42"/>
      <c r="KL91" s="37"/>
      <c r="KM91" s="37"/>
      <c r="KN91" s="38"/>
      <c r="KO91" s="38"/>
      <c r="KP91" s="39"/>
      <c r="KQ91" s="40"/>
      <c r="KR91" s="41"/>
      <c r="KT91" s="42"/>
      <c r="KU91" s="42"/>
      <c r="KW91" s="37"/>
      <c r="KX91" s="37"/>
      <c r="KY91" s="38"/>
      <c r="KZ91" s="38"/>
      <c r="LA91" s="39"/>
      <c r="LB91" s="40"/>
      <c r="LC91" s="41"/>
      <c r="LE91" s="42"/>
      <c r="LF91" s="42"/>
      <c r="LH91" s="37"/>
      <c r="LI91" s="37"/>
      <c r="LJ91" s="38"/>
      <c r="LK91" s="38"/>
      <c r="LL91" s="39"/>
      <c r="LM91" s="40"/>
      <c r="LN91" s="41"/>
      <c r="LP91" s="42"/>
      <c r="LQ91" s="42"/>
      <c r="LS91" s="37"/>
      <c r="LT91" s="37"/>
      <c r="LU91" s="38"/>
      <c r="LV91" s="38"/>
      <c r="LW91" s="39"/>
      <c r="LX91" s="40"/>
      <c r="LY91" s="41"/>
      <c r="MA91" s="42"/>
      <c r="MB91" s="42"/>
      <c r="MD91" s="37"/>
      <c r="ME91" s="37"/>
      <c r="MF91" s="38"/>
      <c r="MG91" s="38"/>
      <c r="MH91" s="39"/>
      <c r="MI91" s="40"/>
      <c r="MJ91" s="41"/>
      <c r="ML91" s="42"/>
      <c r="MM91" s="42"/>
      <c r="MO91" s="37"/>
      <c r="MP91" s="37"/>
      <c r="MQ91" s="38"/>
      <c r="MR91" s="38"/>
      <c r="MS91" s="39"/>
      <c r="MT91" s="40"/>
      <c r="MU91" s="41"/>
      <c r="MW91" s="42"/>
      <c r="MX91" s="42"/>
      <c r="MZ91" s="37"/>
      <c r="NA91" s="37"/>
      <c r="NB91" s="38"/>
      <c r="NC91" s="38"/>
      <c r="ND91" s="39"/>
      <c r="NE91" s="40"/>
      <c r="NF91" s="41"/>
      <c r="NH91" s="42"/>
      <c r="NI91" s="42"/>
      <c r="NK91" s="37"/>
      <c r="NL91" s="37"/>
      <c r="NM91" s="38"/>
      <c r="NN91" s="38"/>
      <c r="NO91" s="39"/>
      <c r="NP91" s="40"/>
      <c r="NQ91" s="41"/>
      <c r="NS91" s="42"/>
      <c r="NT91" s="42"/>
      <c r="NV91" s="37"/>
      <c r="NW91" s="37"/>
      <c r="NX91" s="38"/>
      <c r="NY91" s="38"/>
      <c r="NZ91" s="39"/>
      <c r="OA91" s="40"/>
      <c r="OB91" s="41"/>
      <c r="OD91" s="42"/>
      <c r="OE91" s="42"/>
      <c r="OG91" s="37"/>
      <c r="OH91" s="37"/>
      <c r="OI91" s="38"/>
      <c r="OJ91" s="38"/>
      <c r="OK91" s="39"/>
      <c r="OL91" s="40"/>
      <c r="OM91" s="41"/>
      <c r="OO91" s="42"/>
      <c r="OP91" s="42"/>
      <c r="OR91" s="37"/>
      <c r="OS91" s="37"/>
      <c r="OT91" s="38"/>
      <c r="OU91" s="38"/>
      <c r="OV91" s="39"/>
      <c r="OW91" s="40"/>
      <c r="OX91" s="41"/>
      <c r="OZ91" s="42"/>
      <c r="PA91" s="42"/>
      <c r="PC91" s="37"/>
      <c r="PD91" s="37"/>
      <c r="PE91" s="38"/>
      <c r="PF91" s="38"/>
      <c r="PG91" s="39"/>
      <c r="PH91" s="40"/>
      <c r="PI91" s="41"/>
      <c r="PK91" s="42"/>
      <c r="PL91" s="42"/>
      <c r="PN91" s="37"/>
      <c r="PO91" s="37"/>
      <c r="PP91" s="38"/>
      <c r="PQ91" s="38"/>
      <c r="PR91" s="39"/>
      <c r="PS91" s="40"/>
      <c r="PT91" s="41"/>
      <c r="PV91" s="42"/>
      <c r="PW91" s="42"/>
      <c r="PY91" s="37"/>
      <c r="PZ91" s="37"/>
      <c r="QA91" s="38"/>
      <c r="QB91" s="38"/>
      <c r="QC91" s="39"/>
      <c r="QD91" s="40"/>
      <c r="QE91" s="41"/>
      <c r="QG91" s="42"/>
      <c r="QH91" s="42"/>
      <c r="QJ91" s="37"/>
      <c r="QK91" s="37"/>
      <c r="QL91" s="38"/>
      <c r="QM91" s="38"/>
      <c r="QN91" s="39"/>
      <c r="QO91" s="40"/>
      <c r="QP91" s="41"/>
      <c r="QR91" s="42"/>
      <c r="QS91" s="42"/>
      <c r="QU91" s="37"/>
      <c r="QV91" s="37"/>
      <c r="QW91" s="38"/>
      <c r="QX91" s="38"/>
      <c r="QY91" s="39"/>
      <c r="QZ91" s="40"/>
      <c r="RA91" s="41"/>
      <c r="RC91" s="42"/>
      <c r="RD91" s="42"/>
      <c r="RF91" s="37"/>
      <c r="RG91" s="37"/>
      <c r="RH91" s="38"/>
      <c r="RI91" s="38"/>
      <c r="RJ91" s="39"/>
      <c r="RK91" s="40"/>
      <c r="RL91" s="41"/>
      <c r="RN91" s="42"/>
      <c r="RO91" s="42"/>
      <c r="RQ91" s="37"/>
      <c r="RR91" s="37"/>
      <c r="RS91" s="38"/>
      <c r="RT91" s="38"/>
      <c r="RU91" s="39"/>
      <c r="RV91" s="40"/>
      <c r="RW91" s="41"/>
      <c r="RY91" s="42"/>
      <c r="RZ91" s="42"/>
      <c r="SB91" s="37"/>
      <c r="SC91" s="37"/>
      <c r="SD91" s="38"/>
      <c r="SE91" s="38"/>
      <c r="SF91" s="39"/>
      <c r="SG91" s="40"/>
      <c r="SH91" s="41"/>
      <c r="SJ91" s="42"/>
      <c r="SK91" s="42"/>
      <c r="SM91" s="37"/>
      <c r="SN91" s="37"/>
      <c r="SO91" s="38"/>
      <c r="SP91" s="38"/>
      <c r="SQ91" s="39"/>
      <c r="SR91" s="40"/>
      <c r="SS91" s="41"/>
      <c r="SU91" s="42"/>
      <c r="SV91" s="42"/>
      <c r="SX91" s="37"/>
      <c r="SY91" s="37"/>
      <c r="SZ91" s="38"/>
      <c r="TA91" s="38"/>
      <c r="TB91" s="39"/>
      <c r="TC91" s="40"/>
      <c r="TD91" s="41"/>
      <c r="TF91" s="42"/>
      <c r="TG91" s="42"/>
      <c r="TI91" s="37"/>
      <c r="TJ91" s="37"/>
      <c r="TK91" s="38"/>
      <c r="TL91" s="38"/>
      <c r="TM91" s="39"/>
      <c r="TN91" s="40"/>
      <c r="TO91" s="41"/>
      <c r="TQ91" s="42"/>
      <c r="TR91" s="42"/>
      <c r="TT91" s="37"/>
      <c r="TU91" s="37"/>
      <c r="TV91" s="38"/>
      <c r="TW91" s="38"/>
      <c r="TX91" s="39"/>
      <c r="TY91" s="40"/>
      <c r="TZ91" s="41"/>
      <c r="UB91" s="42"/>
      <c r="UC91" s="42"/>
      <c r="UE91" s="37"/>
      <c r="UF91" s="37"/>
      <c r="UG91" s="38"/>
      <c r="UH91" s="38"/>
      <c r="UI91" s="39"/>
      <c r="UJ91" s="40"/>
      <c r="UK91" s="41"/>
      <c r="UM91" s="42"/>
      <c r="UN91" s="42"/>
      <c r="UP91" s="37"/>
      <c r="UQ91" s="37"/>
      <c r="UR91" s="38"/>
      <c r="US91" s="38"/>
      <c r="UT91" s="39"/>
      <c r="UU91" s="40"/>
      <c r="UV91" s="41"/>
      <c r="UX91" s="42"/>
      <c r="UY91" s="42"/>
      <c r="VA91" s="37"/>
      <c r="VB91" s="37"/>
      <c r="VC91" s="38"/>
      <c r="VD91" s="38"/>
      <c r="VE91" s="39"/>
      <c r="VF91" s="40"/>
      <c r="VG91" s="41"/>
      <c r="VI91" s="42"/>
      <c r="VJ91" s="42"/>
      <c r="VL91" s="37"/>
      <c r="VM91" s="37"/>
      <c r="VN91" s="38"/>
      <c r="VO91" s="38"/>
      <c r="VP91" s="39"/>
      <c r="VQ91" s="40"/>
      <c r="VR91" s="41"/>
      <c r="VT91" s="42"/>
      <c r="VU91" s="42"/>
      <c r="VW91" s="37"/>
      <c r="VX91" s="37"/>
      <c r="VY91" s="38"/>
      <c r="VZ91" s="38"/>
      <c r="WA91" s="39"/>
      <c r="WB91" s="40"/>
      <c r="WC91" s="41"/>
      <c r="WE91" s="42"/>
      <c r="WF91" s="42"/>
      <c r="WH91" s="37"/>
      <c r="WI91" s="37"/>
      <c r="WJ91" s="38"/>
      <c r="WK91" s="38"/>
      <c r="WL91" s="39"/>
      <c r="WM91" s="40"/>
      <c r="WN91" s="41"/>
      <c r="WP91" s="42"/>
      <c r="WQ91" s="42"/>
      <c r="WS91" s="37"/>
      <c r="WT91" s="37"/>
      <c r="WU91" s="38"/>
      <c r="WV91" s="38"/>
      <c r="WW91" s="39"/>
      <c r="WX91" s="40"/>
      <c r="WY91" s="41"/>
      <c r="XA91" s="42"/>
      <c r="XB91" s="42"/>
      <c r="XD91" s="37"/>
      <c r="XE91" s="37"/>
      <c r="XF91" s="38"/>
      <c r="XG91" s="38"/>
      <c r="XH91" s="39"/>
      <c r="XI91" s="40"/>
      <c r="XJ91" s="41"/>
      <c r="XL91" s="42"/>
      <c r="XM91" s="42"/>
      <c r="XO91" s="37"/>
      <c r="XP91" s="37"/>
      <c r="XQ91" s="38"/>
      <c r="XR91" s="38"/>
      <c r="XS91" s="39"/>
      <c r="XT91" s="40"/>
      <c r="XU91" s="41"/>
      <c r="XW91" s="42"/>
      <c r="XX91" s="42"/>
      <c r="XZ91" s="37"/>
      <c r="YA91" s="37"/>
      <c r="YB91" s="38"/>
      <c r="YC91" s="38"/>
      <c r="YD91" s="39"/>
      <c r="YE91" s="40"/>
      <c r="YF91" s="41"/>
      <c r="YH91" s="42"/>
      <c r="YI91" s="42"/>
      <c r="YK91" s="37"/>
      <c r="YL91" s="37"/>
      <c r="YM91" s="38"/>
      <c r="YN91" s="38"/>
      <c r="YO91" s="39"/>
      <c r="YP91" s="40"/>
      <c r="YQ91" s="41"/>
      <c r="YS91" s="42"/>
      <c r="YT91" s="42"/>
      <c r="YV91" s="37"/>
      <c r="YW91" s="37"/>
      <c r="YX91" s="38"/>
      <c r="YY91" s="38"/>
      <c r="YZ91" s="39"/>
      <c r="ZA91" s="40"/>
      <c r="ZB91" s="41"/>
      <c r="ZD91" s="42"/>
      <c r="ZE91" s="42"/>
      <c r="ZG91" s="37"/>
      <c r="ZH91" s="37"/>
      <c r="ZI91" s="38"/>
      <c r="ZJ91" s="38"/>
      <c r="ZK91" s="39"/>
      <c r="ZL91" s="40"/>
      <c r="ZM91" s="41"/>
      <c r="ZO91" s="42"/>
      <c r="ZP91" s="42"/>
      <c r="ZR91" s="37"/>
      <c r="ZS91" s="37"/>
      <c r="ZT91" s="38"/>
      <c r="ZU91" s="38"/>
      <c r="ZV91" s="39"/>
      <c r="ZW91" s="40"/>
      <c r="ZX91" s="41"/>
      <c r="ZZ91" s="42"/>
      <c r="AAA91" s="42"/>
      <c r="AAC91" s="37"/>
      <c r="AAD91" s="37"/>
      <c r="AAE91" s="38"/>
      <c r="AAF91" s="38"/>
      <c r="AAG91" s="39"/>
      <c r="AAH91" s="40"/>
      <c r="AAI91" s="41"/>
      <c r="AAK91" s="42"/>
      <c r="AAL91" s="42"/>
      <c r="AAN91" s="37"/>
      <c r="AAO91" s="37"/>
      <c r="AAP91" s="38"/>
      <c r="AAQ91" s="38"/>
      <c r="AAR91" s="39"/>
      <c r="AAS91" s="40"/>
      <c r="AAT91" s="41"/>
      <c r="AAV91" s="42"/>
      <c r="AAW91" s="42"/>
      <c r="AAY91" s="37"/>
      <c r="AAZ91" s="37"/>
      <c r="ABA91" s="38"/>
      <c r="ABB91" s="38"/>
      <c r="ABC91" s="39"/>
      <c r="ABD91" s="40"/>
      <c r="ABE91" s="41"/>
      <c r="ABG91" s="42"/>
      <c r="ABH91" s="42"/>
      <c r="ABJ91" s="37"/>
      <c r="ABK91" s="37"/>
      <c r="ABL91" s="38"/>
      <c r="ABM91" s="38"/>
      <c r="ABN91" s="39"/>
      <c r="ABO91" s="40"/>
      <c r="ABP91" s="41"/>
      <c r="ABR91" s="42"/>
      <c r="ABS91" s="42"/>
      <c r="ABU91" s="37"/>
      <c r="ABV91" s="37"/>
      <c r="ABW91" s="38"/>
      <c r="ABX91" s="38"/>
      <c r="ABY91" s="39"/>
      <c r="ABZ91" s="40"/>
      <c r="ACA91" s="41"/>
      <c r="ACC91" s="42"/>
      <c r="ACD91" s="42"/>
      <c r="ACF91" s="37"/>
      <c r="ACG91" s="37"/>
      <c r="ACH91" s="38"/>
      <c r="ACI91" s="38"/>
      <c r="ACJ91" s="39"/>
      <c r="ACK91" s="40"/>
      <c r="ACL91" s="41"/>
      <c r="ACN91" s="42"/>
      <c r="ACO91" s="42"/>
      <c r="ACQ91" s="37"/>
      <c r="ACR91" s="37"/>
      <c r="ACS91" s="38"/>
      <c r="ACT91" s="38"/>
      <c r="ACU91" s="39"/>
      <c r="ACV91" s="40"/>
      <c r="ACW91" s="41"/>
      <c r="ACY91" s="42"/>
      <c r="ACZ91" s="42"/>
      <c r="ADB91" s="37"/>
      <c r="ADC91" s="37"/>
      <c r="ADD91" s="38"/>
      <c r="ADE91" s="38"/>
      <c r="ADF91" s="39"/>
      <c r="ADG91" s="40"/>
      <c r="ADH91" s="41"/>
      <c r="ADJ91" s="42"/>
      <c r="ADK91" s="42"/>
      <c r="ADM91" s="37"/>
      <c r="ADN91" s="37"/>
      <c r="ADO91" s="38"/>
      <c r="ADP91" s="38"/>
      <c r="ADQ91" s="39"/>
      <c r="ADR91" s="40"/>
      <c r="ADS91" s="41"/>
      <c r="ADU91" s="42"/>
      <c r="ADV91" s="42"/>
      <c r="ADX91" s="37"/>
      <c r="ADY91" s="37"/>
      <c r="ADZ91" s="38"/>
      <c r="AEA91" s="38"/>
      <c r="AEB91" s="39"/>
      <c r="AEC91" s="40"/>
      <c r="AED91" s="41"/>
      <c r="AEF91" s="42"/>
      <c r="AEG91" s="42"/>
      <c r="AEI91" s="37"/>
      <c r="AEJ91" s="37"/>
      <c r="AEK91" s="38"/>
      <c r="AEL91" s="38"/>
      <c r="AEM91" s="39"/>
      <c r="AEN91" s="40"/>
      <c r="AEO91" s="41"/>
      <c r="AEQ91" s="42"/>
      <c r="AER91" s="42"/>
      <c r="AET91" s="37"/>
      <c r="AEU91" s="37"/>
      <c r="AEV91" s="38"/>
      <c r="AEW91" s="38"/>
      <c r="AEX91" s="39"/>
      <c r="AEY91" s="40"/>
      <c r="AEZ91" s="41"/>
      <c r="AFB91" s="42"/>
      <c r="AFC91" s="42"/>
      <c r="AFE91" s="37"/>
      <c r="AFF91" s="37"/>
      <c r="AFG91" s="38"/>
      <c r="AFH91" s="38"/>
      <c r="AFI91" s="39"/>
      <c r="AFJ91" s="40"/>
      <c r="AFK91" s="41"/>
      <c r="AFM91" s="42"/>
      <c r="AFN91" s="42"/>
      <c r="AFP91" s="37"/>
      <c r="AFQ91" s="37"/>
      <c r="AFR91" s="38"/>
      <c r="AFS91" s="38"/>
      <c r="AFT91" s="39"/>
      <c r="AFU91" s="40"/>
      <c r="AFV91" s="41"/>
      <c r="AFX91" s="42"/>
      <c r="AFY91" s="42"/>
      <c r="AGA91" s="37"/>
      <c r="AGB91" s="37"/>
      <c r="AGC91" s="38"/>
      <c r="AGD91" s="38"/>
      <c r="AGE91" s="39"/>
      <c r="AGF91" s="40"/>
      <c r="AGG91" s="41"/>
      <c r="AGI91" s="42"/>
      <c r="AGJ91" s="42"/>
      <c r="AGL91" s="37"/>
      <c r="AGM91" s="37"/>
      <c r="AGN91" s="38"/>
      <c r="AGO91" s="38"/>
      <c r="AGP91" s="39"/>
      <c r="AGQ91" s="40"/>
      <c r="AGR91" s="41"/>
      <c r="AGT91" s="42"/>
      <c r="AGU91" s="42"/>
      <c r="AGW91" s="37"/>
      <c r="AGX91" s="37"/>
      <c r="AGY91" s="38"/>
      <c r="AGZ91" s="38"/>
      <c r="AHA91" s="39"/>
      <c r="AHB91" s="40"/>
      <c r="AHC91" s="41"/>
      <c r="AHE91" s="42"/>
      <c r="AHF91" s="42"/>
      <c r="AHH91" s="37"/>
      <c r="AHI91" s="37"/>
      <c r="AHJ91" s="38"/>
      <c r="AHK91" s="38"/>
      <c r="AHL91" s="39"/>
      <c r="AHM91" s="40"/>
      <c r="AHN91" s="41"/>
      <c r="AHP91" s="42"/>
      <c r="AHQ91" s="42"/>
      <c r="AHS91" s="37"/>
      <c r="AHT91" s="37"/>
      <c r="AHU91" s="38"/>
      <c r="AHV91" s="38"/>
      <c r="AHW91" s="39"/>
      <c r="AHX91" s="40"/>
      <c r="AHY91" s="41"/>
      <c r="AIA91" s="42"/>
      <c r="AIB91" s="42"/>
      <c r="AID91" s="37"/>
      <c r="AIE91" s="37"/>
      <c r="AIF91" s="38"/>
      <c r="AIG91" s="38"/>
      <c r="AIH91" s="39"/>
      <c r="AII91" s="40"/>
      <c r="AIJ91" s="41"/>
      <c r="AIL91" s="42"/>
      <c r="AIM91" s="42"/>
      <c r="AIO91" s="37"/>
      <c r="AIP91" s="37"/>
      <c r="AIQ91" s="38"/>
      <c r="AIR91" s="38"/>
      <c r="AIS91" s="39"/>
      <c r="AIT91" s="40"/>
      <c r="AIU91" s="41"/>
      <c r="AIW91" s="42"/>
      <c r="AIX91" s="42"/>
      <c r="AIZ91" s="37"/>
      <c r="AJA91" s="37"/>
      <c r="AJB91" s="38"/>
      <c r="AJC91" s="38"/>
      <c r="AJD91" s="39"/>
      <c r="AJE91" s="40"/>
      <c r="AJF91" s="41"/>
      <c r="AJH91" s="42"/>
      <c r="AJI91" s="42"/>
      <c r="AJK91" s="37"/>
      <c r="AJL91" s="37"/>
      <c r="AJM91" s="38"/>
      <c r="AJN91" s="38"/>
      <c r="AJO91" s="39"/>
      <c r="AJP91" s="40"/>
      <c r="AJQ91" s="41"/>
      <c r="AJS91" s="42"/>
      <c r="AJT91" s="42"/>
      <c r="AJV91" s="37"/>
      <c r="AJW91" s="37"/>
      <c r="AJX91" s="38"/>
      <c r="AJY91" s="38"/>
      <c r="AJZ91" s="39"/>
      <c r="AKA91" s="40"/>
      <c r="AKB91" s="41"/>
      <c r="AKD91" s="42"/>
      <c r="AKE91" s="42"/>
      <c r="AKG91" s="37"/>
      <c r="AKH91" s="37"/>
      <c r="AKI91" s="38"/>
      <c r="AKJ91" s="38"/>
      <c r="AKK91" s="39"/>
      <c r="AKL91" s="40"/>
      <c r="AKM91" s="41"/>
      <c r="AKO91" s="42"/>
      <c r="AKP91" s="42"/>
      <c r="AKR91" s="37"/>
      <c r="AKS91" s="37"/>
      <c r="AKT91" s="38"/>
      <c r="AKU91" s="38"/>
      <c r="AKV91" s="39"/>
      <c r="AKW91" s="40"/>
      <c r="AKX91" s="41"/>
      <c r="AKZ91" s="42"/>
      <c r="ALA91" s="42"/>
      <c r="ALC91" s="37"/>
      <c r="ALD91" s="37"/>
      <c r="ALE91" s="38"/>
      <c r="ALF91" s="38"/>
      <c r="ALG91" s="39"/>
      <c r="ALH91" s="40"/>
      <c r="ALI91" s="41"/>
      <c r="ALK91" s="42"/>
      <c r="ALL91" s="42"/>
      <c r="ALN91" s="37"/>
      <c r="ALO91" s="37"/>
      <c r="ALP91" s="38"/>
      <c r="ALQ91" s="38"/>
      <c r="ALR91" s="39"/>
      <c r="ALS91" s="40"/>
      <c r="ALT91" s="41"/>
      <c r="ALV91" s="42"/>
      <c r="ALW91" s="42"/>
      <c r="ALY91" s="37"/>
      <c r="ALZ91" s="37"/>
      <c r="AMA91" s="38"/>
      <c r="AMB91" s="38"/>
      <c r="AMC91" s="39"/>
      <c r="AMD91" s="40"/>
      <c r="AME91" s="41"/>
      <c r="AMG91" s="42"/>
      <c r="AMH91" s="42"/>
      <c r="AMJ91" s="37"/>
    </row>
    <row r="92" spans="1:1024" ht="25.5" x14ac:dyDescent="0.2">
      <c r="A92" s="218" t="s">
        <v>43</v>
      </c>
      <c r="B92" s="219"/>
      <c r="C92" s="219"/>
      <c r="D92" s="208" t="s">
        <v>320</v>
      </c>
      <c r="E92" s="228" t="s">
        <v>405</v>
      </c>
      <c r="F92" s="202" t="s">
        <v>850</v>
      </c>
      <c r="G92" s="203" t="s">
        <v>91</v>
      </c>
      <c r="H92" s="199"/>
      <c r="I92" s="222">
        <v>0</v>
      </c>
      <c r="J92" s="206">
        <f t="shared" si="2"/>
        <v>0</v>
      </c>
    </row>
    <row r="93" spans="1:1024" x14ac:dyDescent="0.2">
      <c r="A93" s="197" t="s">
        <v>13</v>
      </c>
      <c r="B93" s="197"/>
      <c r="C93" s="236"/>
      <c r="D93" s="197"/>
      <c r="E93" s="197"/>
      <c r="F93" s="197"/>
      <c r="G93" s="197"/>
      <c r="H93" s="197"/>
      <c r="I93" s="213"/>
      <c r="J93" s="214"/>
    </row>
    <row r="94" spans="1:1024" ht="25.5" x14ac:dyDescent="0.2">
      <c r="A94" s="199" t="s">
        <v>32</v>
      </c>
      <c r="B94" s="69"/>
      <c r="C94" s="200"/>
      <c r="D94" s="215" t="s">
        <v>406</v>
      </c>
      <c r="E94" s="215" t="s">
        <v>407</v>
      </c>
      <c r="F94" s="217" t="s">
        <v>408</v>
      </c>
      <c r="G94" s="216" t="s">
        <v>71</v>
      </c>
      <c r="H94" s="221"/>
      <c r="I94" s="205">
        <v>0</v>
      </c>
      <c r="J94" s="206">
        <f>H94*I94</f>
        <v>0</v>
      </c>
    </row>
    <row r="95" spans="1:1024" ht="25.5" x14ac:dyDescent="0.2">
      <c r="A95" s="199" t="s">
        <v>33</v>
      </c>
      <c r="B95" s="69"/>
      <c r="C95" s="200"/>
      <c r="D95" s="215" t="s">
        <v>409</v>
      </c>
      <c r="E95" s="215" t="s">
        <v>407</v>
      </c>
      <c r="F95" s="217" t="s">
        <v>408</v>
      </c>
      <c r="G95" s="216" t="s">
        <v>71</v>
      </c>
      <c r="H95" s="221"/>
      <c r="I95" s="205">
        <v>0</v>
      </c>
      <c r="J95" s="206">
        <f>H95*I95</f>
        <v>0</v>
      </c>
    </row>
    <row r="96" spans="1:1024" ht="25.5" x14ac:dyDescent="0.2">
      <c r="A96" s="199" t="s">
        <v>34</v>
      </c>
      <c r="B96" s="69"/>
      <c r="C96" s="200"/>
      <c r="D96" s="215" t="s">
        <v>1209</v>
      </c>
      <c r="E96" s="215" t="s">
        <v>224</v>
      </c>
      <c r="F96" s="217" t="s">
        <v>1210</v>
      </c>
      <c r="G96" s="216" t="s">
        <v>91</v>
      </c>
      <c r="H96" s="221"/>
      <c r="I96" s="205">
        <v>0</v>
      </c>
      <c r="J96" s="206">
        <v>0</v>
      </c>
    </row>
    <row r="97" spans="1:10" ht="25.5" x14ac:dyDescent="0.2">
      <c r="A97" s="199" t="s">
        <v>35</v>
      </c>
      <c r="B97" s="69"/>
      <c r="C97" s="200"/>
      <c r="D97" s="215" t="s">
        <v>410</v>
      </c>
      <c r="E97" s="215" t="s">
        <v>125</v>
      </c>
      <c r="F97" s="217" t="s">
        <v>1211</v>
      </c>
      <c r="G97" s="216" t="s">
        <v>91</v>
      </c>
      <c r="H97" s="221"/>
      <c r="I97" s="205">
        <v>0</v>
      </c>
      <c r="J97" s="206">
        <v>0</v>
      </c>
    </row>
    <row r="98" spans="1:10" ht="25.5" x14ac:dyDescent="0.2">
      <c r="A98" s="199" t="s">
        <v>36</v>
      </c>
      <c r="B98" s="69"/>
      <c r="C98" s="200"/>
      <c r="D98" s="201" t="s">
        <v>410</v>
      </c>
      <c r="E98" s="201" t="s">
        <v>661</v>
      </c>
      <c r="F98" s="202" t="s">
        <v>651</v>
      </c>
      <c r="G98" s="203" t="s">
        <v>91</v>
      </c>
      <c r="H98" s="221"/>
      <c r="I98" s="205">
        <v>0</v>
      </c>
      <c r="J98" s="206">
        <f>H98*I98</f>
        <v>0</v>
      </c>
    </row>
    <row r="99" spans="1:10" x14ac:dyDescent="0.2">
      <c r="A99" s="199" t="s">
        <v>37</v>
      </c>
      <c r="B99" s="219"/>
      <c r="C99" s="219"/>
      <c r="D99" s="201" t="s">
        <v>411</v>
      </c>
      <c r="E99" s="201" t="s">
        <v>153</v>
      </c>
      <c r="F99" s="202" t="s">
        <v>412</v>
      </c>
      <c r="G99" s="216" t="s">
        <v>71</v>
      </c>
      <c r="H99" s="204"/>
      <c r="I99" s="222">
        <v>0</v>
      </c>
      <c r="J99" s="206">
        <f>H99*I99</f>
        <v>0</v>
      </c>
    </row>
    <row r="100" spans="1:10" x14ac:dyDescent="0.2">
      <c r="A100" s="199" t="s">
        <v>38</v>
      </c>
      <c r="B100" s="219"/>
      <c r="C100" s="219"/>
      <c r="D100" s="215" t="s">
        <v>413</v>
      </c>
      <c r="E100" s="215" t="s">
        <v>414</v>
      </c>
      <c r="F100" s="217" t="s">
        <v>415</v>
      </c>
      <c r="G100" s="203" t="s">
        <v>91</v>
      </c>
      <c r="H100" s="221"/>
      <c r="I100" s="222">
        <v>0</v>
      </c>
      <c r="J100" s="206">
        <f>H100*I100</f>
        <v>0</v>
      </c>
    </row>
    <row r="101" spans="1:10" ht="25.5" x14ac:dyDescent="0.2">
      <c r="A101" s="199" t="s">
        <v>39</v>
      </c>
      <c r="B101" s="219"/>
      <c r="C101" s="219"/>
      <c r="D101" s="215" t="s">
        <v>413</v>
      </c>
      <c r="E101" s="215" t="s">
        <v>416</v>
      </c>
      <c r="F101" s="217" t="s">
        <v>417</v>
      </c>
      <c r="G101" s="203" t="s">
        <v>91</v>
      </c>
      <c r="H101" s="221"/>
      <c r="I101" s="222">
        <v>0</v>
      </c>
      <c r="J101" s="206">
        <f>H101*I101</f>
        <v>0</v>
      </c>
    </row>
    <row r="102" spans="1:10" ht="25.5" x14ac:dyDescent="0.2">
      <c r="A102" s="199" t="s">
        <v>40</v>
      </c>
      <c r="B102" s="216"/>
      <c r="C102" s="219"/>
      <c r="D102" s="215" t="s">
        <v>418</v>
      </c>
      <c r="E102" s="215" t="s">
        <v>210</v>
      </c>
      <c r="F102" s="217" t="s">
        <v>419</v>
      </c>
      <c r="G102" s="216" t="s">
        <v>71</v>
      </c>
      <c r="H102" s="221"/>
      <c r="I102" s="222">
        <v>0</v>
      </c>
      <c r="J102" s="206">
        <f>H102*I102</f>
        <v>0</v>
      </c>
    </row>
    <row r="103" spans="1:10" ht="25.5" x14ac:dyDescent="0.2">
      <c r="A103" s="199" t="s">
        <v>41</v>
      </c>
      <c r="B103" s="216"/>
      <c r="C103" s="219"/>
      <c r="D103" s="215" t="s">
        <v>491</v>
      </c>
      <c r="E103" s="215" t="s">
        <v>1212</v>
      </c>
      <c r="F103" s="217" t="s">
        <v>1213</v>
      </c>
      <c r="G103" s="216" t="s">
        <v>91</v>
      </c>
      <c r="H103" s="221"/>
      <c r="I103" s="222">
        <v>0</v>
      </c>
      <c r="J103" s="206">
        <v>0</v>
      </c>
    </row>
    <row r="104" spans="1:10" ht="25.5" x14ac:dyDescent="0.2">
      <c r="A104" s="199" t="s">
        <v>42</v>
      </c>
      <c r="B104" s="216"/>
      <c r="C104" s="219"/>
      <c r="D104" s="215" t="s">
        <v>337</v>
      </c>
      <c r="E104" s="215" t="s">
        <v>338</v>
      </c>
      <c r="F104" s="217" t="s">
        <v>492</v>
      </c>
      <c r="G104" s="216" t="s">
        <v>61</v>
      </c>
      <c r="H104" s="221"/>
      <c r="I104" s="222">
        <v>0</v>
      </c>
      <c r="J104" s="206">
        <v>0</v>
      </c>
    </row>
    <row r="105" spans="1:10" ht="25.5" x14ac:dyDescent="0.2">
      <c r="A105" s="199" t="s">
        <v>43</v>
      </c>
      <c r="B105" s="223"/>
      <c r="C105" s="237"/>
      <c r="D105" s="215" t="s">
        <v>168</v>
      </c>
      <c r="E105" s="215" t="s">
        <v>164</v>
      </c>
      <c r="F105" s="217" t="s">
        <v>165</v>
      </c>
      <c r="G105" s="207" t="s">
        <v>91</v>
      </c>
      <c r="H105" s="221"/>
      <c r="I105" s="205">
        <v>0</v>
      </c>
      <c r="J105" s="206">
        <f>H105*I105</f>
        <v>0</v>
      </c>
    </row>
    <row r="106" spans="1:10" ht="38.25" x14ac:dyDescent="0.2">
      <c r="A106" s="199" t="s">
        <v>44</v>
      </c>
      <c r="B106" s="223"/>
      <c r="C106" s="237"/>
      <c r="D106" s="215" t="s">
        <v>1214</v>
      </c>
      <c r="E106" s="215" t="s">
        <v>229</v>
      </c>
      <c r="F106" s="217" t="s">
        <v>1215</v>
      </c>
      <c r="G106" s="207" t="s">
        <v>61</v>
      </c>
      <c r="H106" s="221"/>
      <c r="I106" s="205">
        <v>0</v>
      </c>
      <c r="J106" s="206">
        <v>0</v>
      </c>
    </row>
    <row r="107" spans="1:10" ht="25.5" x14ac:dyDescent="0.2">
      <c r="A107" s="199" t="s">
        <v>45</v>
      </c>
      <c r="B107" s="223"/>
      <c r="C107" s="237"/>
      <c r="D107" s="215" t="s">
        <v>1216</v>
      </c>
      <c r="E107" s="215" t="s">
        <v>1217</v>
      </c>
      <c r="F107" s="217" t="s">
        <v>1218</v>
      </c>
      <c r="G107" s="207" t="s">
        <v>91</v>
      </c>
      <c r="H107" s="221"/>
      <c r="I107" s="205">
        <v>0</v>
      </c>
      <c r="J107" s="206">
        <v>0</v>
      </c>
    </row>
    <row r="108" spans="1:10" ht="25.5" x14ac:dyDescent="0.2">
      <c r="A108" s="199" t="s">
        <v>46</v>
      </c>
      <c r="B108" s="223"/>
      <c r="C108" s="237"/>
      <c r="D108" s="215" t="s">
        <v>554</v>
      </c>
      <c r="E108" s="215" t="s">
        <v>217</v>
      </c>
      <c r="F108" s="217" t="s">
        <v>1219</v>
      </c>
      <c r="G108" s="207" t="s">
        <v>194</v>
      </c>
      <c r="H108" s="221"/>
      <c r="I108" s="205">
        <v>0</v>
      </c>
      <c r="J108" s="206">
        <v>0</v>
      </c>
    </row>
    <row r="109" spans="1:10" ht="38.25" x14ac:dyDescent="0.2">
      <c r="A109" s="199" t="s">
        <v>47</v>
      </c>
      <c r="B109" s="238"/>
      <c r="C109" s="223"/>
      <c r="D109" s="215" t="s">
        <v>420</v>
      </c>
      <c r="E109" s="215" t="s">
        <v>214</v>
      </c>
      <c r="F109" s="217" t="s">
        <v>421</v>
      </c>
      <c r="G109" s="207" t="s">
        <v>61</v>
      </c>
      <c r="H109" s="221"/>
      <c r="I109" s="205">
        <v>0</v>
      </c>
      <c r="J109" s="206">
        <f>H109*I109</f>
        <v>0</v>
      </c>
    </row>
    <row r="110" spans="1:10" ht="38.25" x14ac:dyDescent="0.2">
      <c r="A110" s="199" t="s">
        <v>49</v>
      </c>
      <c r="B110" s="200"/>
      <c r="C110" s="200"/>
      <c r="D110" s="215" t="s">
        <v>422</v>
      </c>
      <c r="E110" s="215" t="s">
        <v>423</v>
      </c>
      <c r="F110" s="217" t="s">
        <v>424</v>
      </c>
      <c r="G110" s="203" t="s">
        <v>91</v>
      </c>
      <c r="H110" s="221"/>
      <c r="I110" s="205">
        <v>0</v>
      </c>
      <c r="J110" s="206">
        <f>H110*I110</f>
        <v>0</v>
      </c>
    </row>
    <row r="111" spans="1:10" ht="25.5" x14ac:dyDescent="0.2">
      <c r="A111" s="199" t="s">
        <v>55</v>
      </c>
      <c r="B111" s="239"/>
      <c r="C111" s="239"/>
      <c r="D111" s="234" t="s">
        <v>662</v>
      </c>
      <c r="E111" s="235" t="s">
        <v>663</v>
      </c>
      <c r="F111" s="217" t="s">
        <v>664</v>
      </c>
      <c r="G111" s="207" t="s">
        <v>61</v>
      </c>
      <c r="H111" s="218"/>
      <c r="I111" s="222">
        <v>0</v>
      </c>
      <c r="J111" s="206">
        <f>H111*I111</f>
        <v>0</v>
      </c>
    </row>
    <row r="112" spans="1:10" x14ac:dyDescent="0.2">
      <c r="A112" s="199" t="s">
        <v>56</v>
      </c>
      <c r="B112" s="239"/>
      <c r="C112" s="239"/>
      <c r="D112" s="240" t="s">
        <v>168</v>
      </c>
      <c r="E112" s="235" t="s">
        <v>404</v>
      </c>
      <c r="F112" s="217" t="s">
        <v>403</v>
      </c>
      <c r="G112" s="203" t="s">
        <v>708</v>
      </c>
      <c r="H112" s="218"/>
      <c r="I112" s="222">
        <v>0</v>
      </c>
      <c r="J112" s="206">
        <f>H112*I112</f>
        <v>0</v>
      </c>
    </row>
    <row r="113" spans="1:10" ht="25.5" x14ac:dyDescent="0.2">
      <c r="A113" s="199" t="s">
        <v>57</v>
      </c>
      <c r="B113" s="239"/>
      <c r="C113" s="239"/>
      <c r="D113" s="240" t="s">
        <v>665</v>
      </c>
      <c r="E113" s="235" t="s">
        <v>196</v>
      </c>
      <c r="F113" s="217" t="s">
        <v>666</v>
      </c>
      <c r="G113" s="218" t="s">
        <v>61</v>
      </c>
      <c r="H113" s="218"/>
      <c r="I113" s="222">
        <v>0</v>
      </c>
      <c r="J113" s="206">
        <f>H113*I113</f>
        <v>0</v>
      </c>
    </row>
    <row r="114" spans="1:10" ht="25.5" x14ac:dyDescent="0.2">
      <c r="A114" s="199" t="s">
        <v>727</v>
      </c>
      <c r="B114" s="239"/>
      <c r="C114" s="239"/>
      <c r="D114" s="240" t="s">
        <v>1220</v>
      </c>
      <c r="E114" s="235" t="s">
        <v>153</v>
      </c>
      <c r="F114" s="217" t="s">
        <v>403</v>
      </c>
      <c r="G114" s="207" t="s">
        <v>71</v>
      </c>
      <c r="H114" s="218"/>
      <c r="I114" s="222">
        <v>0</v>
      </c>
      <c r="J114" s="206">
        <v>0</v>
      </c>
    </row>
    <row r="115" spans="1:10" ht="24.75" customHeight="1" x14ac:dyDescent="0.2">
      <c r="A115" s="241"/>
      <c r="B115" s="241"/>
      <c r="C115" s="242"/>
      <c r="D115" s="241"/>
      <c r="E115" s="241"/>
      <c r="F115" s="241"/>
      <c r="G115" s="241"/>
      <c r="H115" s="241"/>
      <c r="I115" s="243" t="s">
        <v>1243</v>
      </c>
      <c r="J115" s="244">
        <f>SUM(J4:J113)</f>
        <v>0</v>
      </c>
    </row>
  </sheetData>
  <pageMargins left="0.7" right="0.7" top="0.75" bottom="0.75" header="0.51180555555555496" footer="0.51180555555555496"/>
  <pageSetup paperSize="9" scale="60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FD7F-0EFD-44A8-A2AA-461EEDA2B452}">
  <sheetPr>
    <tabColor theme="4" tint="0.79998168889431442"/>
    <pageSetUpPr fitToPage="1"/>
  </sheetPr>
  <dimension ref="A1:K106"/>
  <sheetViews>
    <sheetView view="pageBreakPreview" zoomScaleNormal="100" zoomScaleSheetLayoutView="100" workbookViewId="0">
      <pane ySplit="2" topLeftCell="A105" activePane="bottomLeft" state="frozen"/>
      <selection activeCell="F130" sqref="F130"/>
      <selection pane="bottomLeft" activeCell="F130" sqref="F130"/>
    </sheetView>
  </sheetViews>
  <sheetFormatPr defaultRowHeight="12.75" x14ac:dyDescent="0.2"/>
  <cols>
    <col min="1" max="1" width="6.5703125" style="152" customWidth="1"/>
    <col min="2" max="2" width="6.5703125" style="56" customWidth="1"/>
    <col min="3" max="3" width="7.5703125" style="56" customWidth="1"/>
    <col min="4" max="4" width="46.42578125" style="153" customWidth="1"/>
    <col min="5" max="5" width="53.140625" style="153" customWidth="1"/>
    <col min="6" max="6" width="45.42578125" style="153" customWidth="1"/>
    <col min="7" max="7" width="17.85546875" style="154" customWidth="1"/>
    <col min="8" max="8" width="11" style="152" customWidth="1"/>
    <col min="9" max="9" width="13.28515625" style="168" customWidth="1"/>
    <col min="10" max="10" width="14" style="169" customWidth="1"/>
    <col min="11" max="254" width="9.140625" style="1"/>
    <col min="255" max="255" width="5.42578125" style="1" customWidth="1"/>
    <col min="256" max="256" width="5.7109375" style="1" customWidth="1"/>
    <col min="257" max="257" width="7" style="1" customWidth="1"/>
    <col min="258" max="258" width="48.28515625" style="1" customWidth="1"/>
    <col min="259" max="259" width="30.7109375" style="1" customWidth="1"/>
    <col min="260" max="260" width="22.140625" style="1" customWidth="1"/>
    <col min="261" max="261" width="10.85546875" style="1" customWidth="1"/>
    <col min="262" max="262" width="12.140625" style="1" customWidth="1"/>
    <col min="263" max="263" width="11" style="1" customWidth="1"/>
    <col min="264" max="265" width="12.28515625" style="1" customWidth="1"/>
    <col min="266" max="510" width="9.140625" style="1"/>
    <col min="511" max="511" width="5.42578125" style="1" customWidth="1"/>
    <col min="512" max="512" width="5.7109375" style="1" customWidth="1"/>
    <col min="513" max="513" width="7" style="1" customWidth="1"/>
    <col min="514" max="514" width="48.28515625" style="1" customWidth="1"/>
    <col min="515" max="515" width="30.7109375" style="1" customWidth="1"/>
    <col min="516" max="516" width="22.140625" style="1" customWidth="1"/>
    <col min="517" max="517" width="10.85546875" style="1" customWidth="1"/>
    <col min="518" max="518" width="12.140625" style="1" customWidth="1"/>
    <col min="519" max="519" width="11" style="1" customWidth="1"/>
    <col min="520" max="521" width="12.28515625" style="1" customWidth="1"/>
    <col min="522" max="766" width="9.140625" style="1"/>
    <col min="767" max="767" width="5.42578125" style="1" customWidth="1"/>
    <col min="768" max="768" width="5.7109375" style="1" customWidth="1"/>
    <col min="769" max="769" width="7" style="1" customWidth="1"/>
    <col min="770" max="770" width="48.28515625" style="1" customWidth="1"/>
    <col min="771" max="771" width="30.7109375" style="1" customWidth="1"/>
    <col min="772" max="772" width="22.140625" style="1" customWidth="1"/>
    <col min="773" max="773" width="10.85546875" style="1" customWidth="1"/>
    <col min="774" max="774" width="12.140625" style="1" customWidth="1"/>
    <col min="775" max="775" width="11" style="1" customWidth="1"/>
    <col min="776" max="777" width="12.28515625" style="1" customWidth="1"/>
    <col min="778" max="1022" width="9.140625" style="1"/>
    <col min="1023" max="1023" width="5.42578125" style="1" customWidth="1"/>
    <col min="1024" max="1024" width="5.7109375" style="1" customWidth="1"/>
    <col min="1025" max="1025" width="7" style="1" customWidth="1"/>
    <col min="1026" max="1026" width="48.28515625" style="1" customWidth="1"/>
    <col min="1027" max="1027" width="30.7109375" style="1" customWidth="1"/>
    <col min="1028" max="1028" width="22.140625" style="1" customWidth="1"/>
    <col min="1029" max="1029" width="10.85546875" style="1" customWidth="1"/>
    <col min="1030" max="1030" width="12.140625" style="1" customWidth="1"/>
    <col min="1031" max="1031" width="11" style="1" customWidth="1"/>
    <col min="1032" max="1033" width="12.28515625" style="1" customWidth="1"/>
    <col min="1034" max="1278" width="9.140625" style="1"/>
    <col min="1279" max="1279" width="5.42578125" style="1" customWidth="1"/>
    <col min="1280" max="1280" width="5.7109375" style="1" customWidth="1"/>
    <col min="1281" max="1281" width="7" style="1" customWidth="1"/>
    <col min="1282" max="1282" width="48.28515625" style="1" customWidth="1"/>
    <col min="1283" max="1283" width="30.7109375" style="1" customWidth="1"/>
    <col min="1284" max="1284" width="22.140625" style="1" customWidth="1"/>
    <col min="1285" max="1285" width="10.85546875" style="1" customWidth="1"/>
    <col min="1286" max="1286" width="12.140625" style="1" customWidth="1"/>
    <col min="1287" max="1287" width="11" style="1" customWidth="1"/>
    <col min="1288" max="1289" width="12.28515625" style="1" customWidth="1"/>
    <col min="1290" max="1534" width="9.140625" style="1"/>
    <col min="1535" max="1535" width="5.42578125" style="1" customWidth="1"/>
    <col min="1536" max="1536" width="5.7109375" style="1" customWidth="1"/>
    <col min="1537" max="1537" width="7" style="1" customWidth="1"/>
    <col min="1538" max="1538" width="48.28515625" style="1" customWidth="1"/>
    <col min="1539" max="1539" width="30.7109375" style="1" customWidth="1"/>
    <col min="1540" max="1540" width="22.140625" style="1" customWidth="1"/>
    <col min="1541" max="1541" width="10.85546875" style="1" customWidth="1"/>
    <col min="1542" max="1542" width="12.140625" style="1" customWidth="1"/>
    <col min="1543" max="1543" width="11" style="1" customWidth="1"/>
    <col min="1544" max="1545" width="12.28515625" style="1" customWidth="1"/>
    <col min="1546" max="1790" width="9.140625" style="1"/>
    <col min="1791" max="1791" width="5.42578125" style="1" customWidth="1"/>
    <col min="1792" max="1792" width="5.7109375" style="1" customWidth="1"/>
    <col min="1793" max="1793" width="7" style="1" customWidth="1"/>
    <col min="1794" max="1794" width="48.28515625" style="1" customWidth="1"/>
    <col min="1795" max="1795" width="30.7109375" style="1" customWidth="1"/>
    <col min="1796" max="1796" width="22.140625" style="1" customWidth="1"/>
    <col min="1797" max="1797" width="10.85546875" style="1" customWidth="1"/>
    <col min="1798" max="1798" width="12.140625" style="1" customWidth="1"/>
    <col min="1799" max="1799" width="11" style="1" customWidth="1"/>
    <col min="1800" max="1801" width="12.28515625" style="1" customWidth="1"/>
    <col min="1802" max="2046" width="9.140625" style="1"/>
    <col min="2047" max="2047" width="5.42578125" style="1" customWidth="1"/>
    <col min="2048" max="2048" width="5.7109375" style="1" customWidth="1"/>
    <col min="2049" max="2049" width="7" style="1" customWidth="1"/>
    <col min="2050" max="2050" width="48.28515625" style="1" customWidth="1"/>
    <col min="2051" max="2051" width="30.7109375" style="1" customWidth="1"/>
    <col min="2052" max="2052" width="22.140625" style="1" customWidth="1"/>
    <col min="2053" max="2053" width="10.85546875" style="1" customWidth="1"/>
    <col min="2054" max="2054" width="12.140625" style="1" customWidth="1"/>
    <col min="2055" max="2055" width="11" style="1" customWidth="1"/>
    <col min="2056" max="2057" width="12.28515625" style="1" customWidth="1"/>
    <col min="2058" max="2302" width="9.140625" style="1"/>
    <col min="2303" max="2303" width="5.42578125" style="1" customWidth="1"/>
    <col min="2304" max="2304" width="5.7109375" style="1" customWidth="1"/>
    <col min="2305" max="2305" width="7" style="1" customWidth="1"/>
    <col min="2306" max="2306" width="48.28515625" style="1" customWidth="1"/>
    <col min="2307" max="2307" width="30.7109375" style="1" customWidth="1"/>
    <col min="2308" max="2308" width="22.140625" style="1" customWidth="1"/>
    <col min="2309" max="2309" width="10.85546875" style="1" customWidth="1"/>
    <col min="2310" max="2310" width="12.140625" style="1" customWidth="1"/>
    <col min="2311" max="2311" width="11" style="1" customWidth="1"/>
    <col min="2312" max="2313" width="12.28515625" style="1" customWidth="1"/>
    <col min="2314" max="2558" width="9.140625" style="1"/>
    <col min="2559" max="2559" width="5.42578125" style="1" customWidth="1"/>
    <col min="2560" max="2560" width="5.7109375" style="1" customWidth="1"/>
    <col min="2561" max="2561" width="7" style="1" customWidth="1"/>
    <col min="2562" max="2562" width="48.28515625" style="1" customWidth="1"/>
    <col min="2563" max="2563" width="30.7109375" style="1" customWidth="1"/>
    <col min="2564" max="2564" width="22.140625" style="1" customWidth="1"/>
    <col min="2565" max="2565" width="10.85546875" style="1" customWidth="1"/>
    <col min="2566" max="2566" width="12.140625" style="1" customWidth="1"/>
    <col min="2567" max="2567" width="11" style="1" customWidth="1"/>
    <col min="2568" max="2569" width="12.28515625" style="1" customWidth="1"/>
    <col min="2570" max="2814" width="9.140625" style="1"/>
    <col min="2815" max="2815" width="5.42578125" style="1" customWidth="1"/>
    <col min="2816" max="2816" width="5.7109375" style="1" customWidth="1"/>
    <col min="2817" max="2817" width="7" style="1" customWidth="1"/>
    <col min="2818" max="2818" width="48.28515625" style="1" customWidth="1"/>
    <col min="2819" max="2819" width="30.7109375" style="1" customWidth="1"/>
    <col min="2820" max="2820" width="22.140625" style="1" customWidth="1"/>
    <col min="2821" max="2821" width="10.85546875" style="1" customWidth="1"/>
    <col min="2822" max="2822" width="12.140625" style="1" customWidth="1"/>
    <col min="2823" max="2823" width="11" style="1" customWidth="1"/>
    <col min="2824" max="2825" width="12.28515625" style="1" customWidth="1"/>
    <col min="2826" max="3070" width="9.140625" style="1"/>
    <col min="3071" max="3071" width="5.42578125" style="1" customWidth="1"/>
    <col min="3072" max="3072" width="5.7109375" style="1" customWidth="1"/>
    <col min="3073" max="3073" width="7" style="1" customWidth="1"/>
    <col min="3074" max="3074" width="48.28515625" style="1" customWidth="1"/>
    <col min="3075" max="3075" width="30.7109375" style="1" customWidth="1"/>
    <col min="3076" max="3076" width="22.140625" style="1" customWidth="1"/>
    <col min="3077" max="3077" width="10.85546875" style="1" customWidth="1"/>
    <col min="3078" max="3078" width="12.140625" style="1" customWidth="1"/>
    <col min="3079" max="3079" width="11" style="1" customWidth="1"/>
    <col min="3080" max="3081" width="12.28515625" style="1" customWidth="1"/>
    <col min="3082" max="3326" width="9.140625" style="1"/>
    <col min="3327" max="3327" width="5.42578125" style="1" customWidth="1"/>
    <col min="3328" max="3328" width="5.7109375" style="1" customWidth="1"/>
    <col min="3329" max="3329" width="7" style="1" customWidth="1"/>
    <col min="3330" max="3330" width="48.28515625" style="1" customWidth="1"/>
    <col min="3331" max="3331" width="30.7109375" style="1" customWidth="1"/>
    <col min="3332" max="3332" width="22.140625" style="1" customWidth="1"/>
    <col min="3333" max="3333" width="10.85546875" style="1" customWidth="1"/>
    <col min="3334" max="3334" width="12.140625" style="1" customWidth="1"/>
    <col min="3335" max="3335" width="11" style="1" customWidth="1"/>
    <col min="3336" max="3337" width="12.28515625" style="1" customWidth="1"/>
    <col min="3338" max="3582" width="9.140625" style="1"/>
    <col min="3583" max="3583" width="5.42578125" style="1" customWidth="1"/>
    <col min="3584" max="3584" width="5.7109375" style="1" customWidth="1"/>
    <col min="3585" max="3585" width="7" style="1" customWidth="1"/>
    <col min="3586" max="3586" width="48.28515625" style="1" customWidth="1"/>
    <col min="3587" max="3587" width="30.7109375" style="1" customWidth="1"/>
    <col min="3588" max="3588" width="22.140625" style="1" customWidth="1"/>
    <col min="3589" max="3589" width="10.85546875" style="1" customWidth="1"/>
    <col min="3590" max="3590" width="12.140625" style="1" customWidth="1"/>
    <col min="3591" max="3591" width="11" style="1" customWidth="1"/>
    <col min="3592" max="3593" width="12.28515625" style="1" customWidth="1"/>
    <col min="3594" max="3838" width="9.140625" style="1"/>
    <col min="3839" max="3839" width="5.42578125" style="1" customWidth="1"/>
    <col min="3840" max="3840" width="5.7109375" style="1" customWidth="1"/>
    <col min="3841" max="3841" width="7" style="1" customWidth="1"/>
    <col min="3842" max="3842" width="48.28515625" style="1" customWidth="1"/>
    <col min="3843" max="3843" width="30.7109375" style="1" customWidth="1"/>
    <col min="3844" max="3844" width="22.140625" style="1" customWidth="1"/>
    <col min="3845" max="3845" width="10.85546875" style="1" customWidth="1"/>
    <col min="3846" max="3846" width="12.140625" style="1" customWidth="1"/>
    <col min="3847" max="3847" width="11" style="1" customWidth="1"/>
    <col min="3848" max="3849" width="12.28515625" style="1" customWidth="1"/>
    <col min="3850" max="4094" width="9.140625" style="1"/>
    <col min="4095" max="4095" width="5.42578125" style="1" customWidth="1"/>
    <col min="4096" max="4096" width="5.7109375" style="1" customWidth="1"/>
    <col min="4097" max="4097" width="7" style="1" customWidth="1"/>
    <col min="4098" max="4098" width="48.28515625" style="1" customWidth="1"/>
    <col min="4099" max="4099" width="30.7109375" style="1" customWidth="1"/>
    <col min="4100" max="4100" width="22.140625" style="1" customWidth="1"/>
    <col min="4101" max="4101" width="10.85546875" style="1" customWidth="1"/>
    <col min="4102" max="4102" width="12.140625" style="1" customWidth="1"/>
    <col min="4103" max="4103" width="11" style="1" customWidth="1"/>
    <col min="4104" max="4105" width="12.28515625" style="1" customWidth="1"/>
    <col min="4106" max="4350" width="9.140625" style="1"/>
    <col min="4351" max="4351" width="5.42578125" style="1" customWidth="1"/>
    <col min="4352" max="4352" width="5.7109375" style="1" customWidth="1"/>
    <col min="4353" max="4353" width="7" style="1" customWidth="1"/>
    <col min="4354" max="4354" width="48.28515625" style="1" customWidth="1"/>
    <col min="4355" max="4355" width="30.7109375" style="1" customWidth="1"/>
    <col min="4356" max="4356" width="22.140625" style="1" customWidth="1"/>
    <col min="4357" max="4357" width="10.85546875" style="1" customWidth="1"/>
    <col min="4358" max="4358" width="12.140625" style="1" customWidth="1"/>
    <col min="4359" max="4359" width="11" style="1" customWidth="1"/>
    <col min="4360" max="4361" width="12.28515625" style="1" customWidth="1"/>
    <col min="4362" max="4606" width="9.140625" style="1"/>
    <col min="4607" max="4607" width="5.42578125" style="1" customWidth="1"/>
    <col min="4608" max="4608" width="5.7109375" style="1" customWidth="1"/>
    <col min="4609" max="4609" width="7" style="1" customWidth="1"/>
    <col min="4610" max="4610" width="48.28515625" style="1" customWidth="1"/>
    <col min="4611" max="4611" width="30.7109375" style="1" customWidth="1"/>
    <col min="4612" max="4612" width="22.140625" style="1" customWidth="1"/>
    <col min="4613" max="4613" width="10.85546875" style="1" customWidth="1"/>
    <col min="4614" max="4614" width="12.140625" style="1" customWidth="1"/>
    <col min="4615" max="4615" width="11" style="1" customWidth="1"/>
    <col min="4616" max="4617" width="12.28515625" style="1" customWidth="1"/>
    <col min="4618" max="4862" width="9.140625" style="1"/>
    <col min="4863" max="4863" width="5.42578125" style="1" customWidth="1"/>
    <col min="4864" max="4864" width="5.7109375" style="1" customWidth="1"/>
    <col min="4865" max="4865" width="7" style="1" customWidth="1"/>
    <col min="4866" max="4866" width="48.28515625" style="1" customWidth="1"/>
    <col min="4867" max="4867" width="30.7109375" style="1" customWidth="1"/>
    <col min="4868" max="4868" width="22.140625" style="1" customWidth="1"/>
    <col min="4869" max="4869" width="10.85546875" style="1" customWidth="1"/>
    <col min="4870" max="4870" width="12.140625" style="1" customWidth="1"/>
    <col min="4871" max="4871" width="11" style="1" customWidth="1"/>
    <col min="4872" max="4873" width="12.28515625" style="1" customWidth="1"/>
    <col min="4874" max="5118" width="9.140625" style="1"/>
    <col min="5119" max="5119" width="5.42578125" style="1" customWidth="1"/>
    <col min="5120" max="5120" width="5.7109375" style="1" customWidth="1"/>
    <col min="5121" max="5121" width="7" style="1" customWidth="1"/>
    <col min="5122" max="5122" width="48.28515625" style="1" customWidth="1"/>
    <col min="5123" max="5123" width="30.7109375" style="1" customWidth="1"/>
    <col min="5124" max="5124" width="22.140625" style="1" customWidth="1"/>
    <col min="5125" max="5125" width="10.85546875" style="1" customWidth="1"/>
    <col min="5126" max="5126" width="12.140625" style="1" customWidth="1"/>
    <col min="5127" max="5127" width="11" style="1" customWidth="1"/>
    <col min="5128" max="5129" width="12.28515625" style="1" customWidth="1"/>
    <col min="5130" max="5374" width="9.140625" style="1"/>
    <col min="5375" max="5375" width="5.42578125" style="1" customWidth="1"/>
    <col min="5376" max="5376" width="5.7109375" style="1" customWidth="1"/>
    <col min="5377" max="5377" width="7" style="1" customWidth="1"/>
    <col min="5378" max="5378" width="48.28515625" style="1" customWidth="1"/>
    <col min="5379" max="5379" width="30.7109375" style="1" customWidth="1"/>
    <col min="5380" max="5380" width="22.140625" style="1" customWidth="1"/>
    <col min="5381" max="5381" width="10.85546875" style="1" customWidth="1"/>
    <col min="5382" max="5382" width="12.140625" style="1" customWidth="1"/>
    <col min="5383" max="5383" width="11" style="1" customWidth="1"/>
    <col min="5384" max="5385" width="12.28515625" style="1" customWidth="1"/>
    <col min="5386" max="5630" width="9.140625" style="1"/>
    <col min="5631" max="5631" width="5.42578125" style="1" customWidth="1"/>
    <col min="5632" max="5632" width="5.7109375" style="1" customWidth="1"/>
    <col min="5633" max="5633" width="7" style="1" customWidth="1"/>
    <col min="5634" max="5634" width="48.28515625" style="1" customWidth="1"/>
    <col min="5635" max="5635" width="30.7109375" style="1" customWidth="1"/>
    <col min="5636" max="5636" width="22.140625" style="1" customWidth="1"/>
    <col min="5637" max="5637" width="10.85546875" style="1" customWidth="1"/>
    <col min="5638" max="5638" width="12.140625" style="1" customWidth="1"/>
    <col min="5639" max="5639" width="11" style="1" customWidth="1"/>
    <col min="5640" max="5641" width="12.28515625" style="1" customWidth="1"/>
    <col min="5642" max="5886" width="9.140625" style="1"/>
    <col min="5887" max="5887" width="5.42578125" style="1" customWidth="1"/>
    <col min="5888" max="5888" width="5.7109375" style="1" customWidth="1"/>
    <col min="5889" max="5889" width="7" style="1" customWidth="1"/>
    <col min="5890" max="5890" width="48.28515625" style="1" customWidth="1"/>
    <col min="5891" max="5891" width="30.7109375" style="1" customWidth="1"/>
    <col min="5892" max="5892" width="22.140625" style="1" customWidth="1"/>
    <col min="5893" max="5893" width="10.85546875" style="1" customWidth="1"/>
    <col min="5894" max="5894" width="12.140625" style="1" customWidth="1"/>
    <col min="5895" max="5895" width="11" style="1" customWidth="1"/>
    <col min="5896" max="5897" width="12.28515625" style="1" customWidth="1"/>
    <col min="5898" max="6142" width="9.140625" style="1"/>
    <col min="6143" max="6143" width="5.42578125" style="1" customWidth="1"/>
    <col min="6144" max="6144" width="5.7109375" style="1" customWidth="1"/>
    <col min="6145" max="6145" width="7" style="1" customWidth="1"/>
    <col min="6146" max="6146" width="48.28515625" style="1" customWidth="1"/>
    <col min="6147" max="6147" width="30.7109375" style="1" customWidth="1"/>
    <col min="6148" max="6148" width="22.140625" style="1" customWidth="1"/>
    <col min="6149" max="6149" width="10.85546875" style="1" customWidth="1"/>
    <col min="6150" max="6150" width="12.140625" style="1" customWidth="1"/>
    <col min="6151" max="6151" width="11" style="1" customWidth="1"/>
    <col min="6152" max="6153" width="12.28515625" style="1" customWidth="1"/>
    <col min="6154" max="6398" width="9.140625" style="1"/>
    <col min="6399" max="6399" width="5.42578125" style="1" customWidth="1"/>
    <col min="6400" max="6400" width="5.7109375" style="1" customWidth="1"/>
    <col min="6401" max="6401" width="7" style="1" customWidth="1"/>
    <col min="6402" max="6402" width="48.28515625" style="1" customWidth="1"/>
    <col min="6403" max="6403" width="30.7109375" style="1" customWidth="1"/>
    <col min="6404" max="6404" width="22.140625" style="1" customWidth="1"/>
    <col min="6405" max="6405" width="10.85546875" style="1" customWidth="1"/>
    <col min="6406" max="6406" width="12.140625" style="1" customWidth="1"/>
    <col min="6407" max="6407" width="11" style="1" customWidth="1"/>
    <col min="6408" max="6409" width="12.28515625" style="1" customWidth="1"/>
    <col min="6410" max="6654" width="9.140625" style="1"/>
    <col min="6655" max="6655" width="5.42578125" style="1" customWidth="1"/>
    <col min="6656" max="6656" width="5.7109375" style="1" customWidth="1"/>
    <col min="6657" max="6657" width="7" style="1" customWidth="1"/>
    <col min="6658" max="6658" width="48.28515625" style="1" customWidth="1"/>
    <col min="6659" max="6659" width="30.7109375" style="1" customWidth="1"/>
    <col min="6660" max="6660" width="22.140625" style="1" customWidth="1"/>
    <col min="6661" max="6661" width="10.85546875" style="1" customWidth="1"/>
    <col min="6662" max="6662" width="12.140625" style="1" customWidth="1"/>
    <col min="6663" max="6663" width="11" style="1" customWidth="1"/>
    <col min="6664" max="6665" width="12.28515625" style="1" customWidth="1"/>
    <col min="6666" max="6910" width="9.140625" style="1"/>
    <col min="6911" max="6911" width="5.42578125" style="1" customWidth="1"/>
    <col min="6912" max="6912" width="5.7109375" style="1" customWidth="1"/>
    <col min="6913" max="6913" width="7" style="1" customWidth="1"/>
    <col min="6914" max="6914" width="48.28515625" style="1" customWidth="1"/>
    <col min="6915" max="6915" width="30.7109375" style="1" customWidth="1"/>
    <col min="6916" max="6916" width="22.140625" style="1" customWidth="1"/>
    <col min="6917" max="6917" width="10.85546875" style="1" customWidth="1"/>
    <col min="6918" max="6918" width="12.140625" style="1" customWidth="1"/>
    <col min="6919" max="6919" width="11" style="1" customWidth="1"/>
    <col min="6920" max="6921" width="12.28515625" style="1" customWidth="1"/>
    <col min="6922" max="7166" width="9.140625" style="1"/>
    <col min="7167" max="7167" width="5.42578125" style="1" customWidth="1"/>
    <col min="7168" max="7168" width="5.7109375" style="1" customWidth="1"/>
    <col min="7169" max="7169" width="7" style="1" customWidth="1"/>
    <col min="7170" max="7170" width="48.28515625" style="1" customWidth="1"/>
    <col min="7171" max="7171" width="30.7109375" style="1" customWidth="1"/>
    <col min="7172" max="7172" width="22.140625" style="1" customWidth="1"/>
    <col min="7173" max="7173" width="10.85546875" style="1" customWidth="1"/>
    <col min="7174" max="7174" width="12.140625" style="1" customWidth="1"/>
    <col min="7175" max="7175" width="11" style="1" customWidth="1"/>
    <col min="7176" max="7177" width="12.28515625" style="1" customWidth="1"/>
    <col min="7178" max="7422" width="9.140625" style="1"/>
    <col min="7423" max="7423" width="5.42578125" style="1" customWidth="1"/>
    <col min="7424" max="7424" width="5.7109375" style="1" customWidth="1"/>
    <col min="7425" max="7425" width="7" style="1" customWidth="1"/>
    <col min="7426" max="7426" width="48.28515625" style="1" customWidth="1"/>
    <col min="7427" max="7427" width="30.7109375" style="1" customWidth="1"/>
    <col min="7428" max="7428" width="22.140625" style="1" customWidth="1"/>
    <col min="7429" max="7429" width="10.85546875" style="1" customWidth="1"/>
    <col min="7430" max="7430" width="12.140625" style="1" customWidth="1"/>
    <col min="7431" max="7431" width="11" style="1" customWidth="1"/>
    <col min="7432" max="7433" width="12.28515625" style="1" customWidth="1"/>
    <col min="7434" max="7678" width="9.140625" style="1"/>
    <col min="7679" max="7679" width="5.42578125" style="1" customWidth="1"/>
    <col min="7680" max="7680" width="5.7109375" style="1" customWidth="1"/>
    <col min="7681" max="7681" width="7" style="1" customWidth="1"/>
    <col min="7682" max="7682" width="48.28515625" style="1" customWidth="1"/>
    <col min="7683" max="7683" width="30.7109375" style="1" customWidth="1"/>
    <col min="7684" max="7684" width="22.140625" style="1" customWidth="1"/>
    <col min="7685" max="7685" width="10.85546875" style="1" customWidth="1"/>
    <col min="7686" max="7686" width="12.140625" style="1" customWidth="1"/>
    <col min="7687" max="7687" width="11" style="1" customWidth="1"/>
    <col min="7688" max="7689" width="12.28515625" style="1" customWidth="1"/>
    <col min="7690" max="7934" width="9.140625" style="1"/>
    <col min="7935" max="7935" width="5.42578125" style="1" customWidth="1"/>
    <col min="7936" max="7936" width="5.7109375" style="1" customWidth="1"/>
    <col min="7937" max="7937" width="7" style="1" customWidth="1"/>
    <col min="7938" max="7938" width="48.28515625" style="1" customWidth="1"/>
    <col min="7939" max="7939" width="30.7109375" style="1" customWidth="1"/>
    <col min="7940" max="7940" width="22.140625" style="1" customWidth="1"/>
    <col min="7941" max="7941" width="10.85546875" style="1" customWidth="1"/>
    <col min="7942" max="7942" width="12.140625" style="1" customWidth="1"/>
    <col min="7943" max="7943" width="11" style="1" customWidth="1"/>
    <col min="7944" max="7945" width="12.28515625" style="1" customWidth="1"/>
    <col min="7946" max="8190" width="9.140625" style="1"/>
    <col min="8191" max="8191" width="5.42578125" style="1" customWidth="1"/>
    <col min="8192" max="8192" width="5.7109375" style="1" customWidth="1"/>
    <col min="8193" max="8193" width="7" style="1" customWidth="1"/>
    <col min="8194" max="8194" width="48.28515625" style="1" customWidth="1"/>
    <col min="8195" max="8195" width="30.7109375" style="1" customWidth="1"/>
    <col min="8196" max="8196" width="22.140625" style="1" customWidth="1"/>
    <col min="8197" max="8197" width="10.85546875" style="1" customWidth="1"/>
    <col min="8198" max="8198" width="12.140625" style="1" customWidth="1"/>
    <col min="8199" max="8199" width="11" style="1" customWidth="1"/>
    <col min="8200" max="8201" width="12.28515625" style="1" customWidth="1"/>
    <col min="8202" max="8446" width="9.140625" style="1"/>
    <col min="8447" max="8447" width="5.42578125" style="1" customWidth="1"/>
    <col min="8448" max="8448" width="5.7109375" style="1" customWidth="1"/>
    <col min="8449" max="8449" width="7" style="1" customWidth="1"/>
    <col min="8450" max="8450" width="48.28515625" style="1" customWidth="1"/>
    <col min="8451" max="8451" width="30.7109375" style="1" customWidth="1"/>
    <col min="8452" max="8452" width="22.140625" style="1" customWidth="1"/>
    <col min="8453" max="8453" width="10.85546875" style="1" customWidth="1"/>
    <col min="8454" max="8454" width="12.140625" style="1" customWidth="1"/>
    <col min="8455" max="8455" width="11" style="1" customWidth="1"/>
    <col min="8456" max="8457" width="12.28515625" style="1" customWidth="1"/>
    <col min="8458" max="8702" width="9.140625" style="1"/>
    <col min="8703" max="8703" width="5.42578125" style="1" customWidth="1"/>
    <col min="8704" max="8704" width="5.7109375" style="1" customWidth="1"/>
    <col min="8705" max="8705" width="7" style="1" customWidth="1"/>
    <col min="8706" max="8706" width="48.28515625" style="1" customWidth="1"/>
    <col min="8707" max="8707" width="30.7109375" style="1" customWidth="1"/>
    <col min="8708" max="8708" width="22.140625" style="1" customWidth="1"/>
    <col min="8709" max="8709" width="10.85546875" style="1" customWidth="1"/>
    <col min="8710" max="8710" width="12.140625" style="1" customWidth="1"/>
    <col min="8711" max="8711" width="11" style="1" customWidth="1"/>
    <col min="8712" max="8713" width="12.28515625" style="1" customWidth="1"/>
    <col min="8714" max="8958" width="9.140625" style="1"/>
    <col min="8959" max="8959" width="5.42578125" style="1" customWidth="1"/>
    <col min="8960" max="8960" width="5.7109375" style="1" customWidth="1"/>
    <col min="8961" max="8961" width="7" style="1" customWidth="1"/>
    <col min="8962" max="8962" width="48.28515625" style="1" customWidth="1"/>
    <col min="8963" max="8963" width="30.7109375" style="1" customWidth="1"/>
    <col min="8964" max="8964" width="22.140625" style="1" customWidth="1"/>
    <col min="8965" max="8965" width="10.85546875" style="1" customWidth="1"/>
    <col min="8966" max="8966" width="12.140625" style="1" customWidth="1"/>
    <col min="8967" max="8967" width="11" style="1" customWidth="1"/>
    <col min="8968" max="8969" width="12.28515625" style="1" customWidth="1"/>
    <col min="8970" max="9214" width="9.140625" style="1"/>
    <col min="9215" max="9215" width="5.42578125" style="1" customWidth="1"/>
    <col min="9216" max="9216" width="5.7109375" style="1" customWidth="1"/>
    <col min="9217" max="9217" width="7" style="1" customWidth="1"/>
    <col min="9218" max="9218" width="48.28515625" style="1" customWidth="1"/>
    <col min="9219" max="9219" width="30.7109375" style="1" customWidth="1"/>
    <col min="9220" max="9220" width="22.140625" style="1" customWidth="1"/>
    <col min="9221" max="9221" width="10.85546875" style="1" customWidth="1"/>
    <col min="9222" max="9222" width="12.140625" style="1" customWidth="1"/>
    <col min="9223" max="9223" width="11" style="1" customWidth="1"/>
    <col min="9224" max="9225" width="12.28515625" style="1" customWidth="1"/>
    <col min="9226" max="9470" width="9.140625" style="1"/>
    <col min="9471" max="9471" width="5.42578125" style="1" customWidth="1"/>
    <col min="9472" max="9472" width="5.7109375" style="1" customWidth="1"/>
    <col min="9473" max="9473" width="7" style="1" customWidth="1"/>
    <col min="9474" max="9474" width="48.28515625" style="1" customWidth="1"/>
    <col min="9475" max="9475" width="30.7109375" style="1" customWidth="1"/>
    <col min="9476" max="9476" width="22.140625" style="1" customWidth="1"/>
    <col min="9477" max="9477" width="10.85546875" style="1" customWidth="1"/>
    <col min="9478" max="9478" width="12.140625" style="1" customWidth="1"/>
    <col min="9479" max="9479" width="11" style="1" customWidth="1"/>
    <col min="9480" max="9481" width="12.28515625" style="1" customWidth="1"/>
    <col min="9482" max="9726" width="9.140625" style="1"/>
    <col min="9727" max="9727" width="5.42578125" style="1" customWidth="1"/>
    <col min="9728" max="9728" width="5.7109375" style="1" customWidth="1"/>
    <col min="9729" max="9729" width="7" style="1" customWidth="1"/>
    <col min="9730" max="9730" width="48.28515625" style="1" customWidth="1"/>
    <col min="9731" max="9731" width="30.7109375" style="1" customWidth="1"/>
    <col min="9732" max="9732" width="22.140625" style="1" customWidth="1"/>
    <col min="9733" max="9733" width="10.85546875" style="1" customWidth="1"/>
    <col min="9734" max="9734" width="12.140625" style="1" customWidth="1"/>
    <col min="9735" max="9735" width="11" style="1" customWidth="1"/>
    <col min="9736" max="9737" width="12.28515625" style="1" customWidth="1"/>
    <col min="9738" max="9982" width="9.140625" style="1"/>
    <col min="9983" max="9983" width="5.42578125" style="1" customWidth="1"/>
    <col min="9984" max="9984" width="5.7109375" style="1" customWidth="1"/>
    <col min="9985" max="9985" width="7" style="1" customWidth="1"/>
    <col min="9986" max="9986" width="48.28515625" style="1" customWidth="1"/>
    <col min="9987" max="9987" width="30.7109375" style="1" customWidth="1"/>
    <col min="9988" max="9988" width="22.140625" style="1" customWidth="1"/>
    <col min="9989" max="9989" width="10.85546875" style="1" customWidth="1"/>
    <col min="9990" max="9990" width="12.140625" style="1" customWidth="1"/>
    <col min="9991" max="9991" width="11" style="1" customWidth="1"/>
    <col min="9992" max="9993" width="12.28515625" style="1" customWidth="1"/>
    <col min="9994" max="10238" width="9.140625" style="1"/>
    <col min="10239" max="10239" width="5.42578125" style="1" customWidth="1"/>
    <col min="10240" max="10240" width="5.7109375" style="1" customWidth="1"/>
    <col min="10241" max="10241" width="7" style="1" customWidth="1"/>
    <col min="10242" max="10242" width="48.28515625" style="1" customWidth="1"/>
    <col min="10243" max="10243" width="30.7109375" style="1" customWidth="1"/>
    <col min="10244" max="10244" width="22.140625" style="1" customWidth="1"/>
    <col min="10245" max="10245" width="10.85546875" style="1" customWidth="1"/>
    <col min="10246" max="10246" width="12.140625" style="1" customWidth="1"/>
    <col min="10247" max="10247" width="11" style="1" customWidth="1"/>
    <col min="10248" max="10249" width="12.28515625" style="1" customWidth="1"/>
    <col min="10250" max="10494" width="9.140625" style="1"/>
    <col min="10495" max="10495" width="5.42578125" style="1" customWidth="1"/>
    <col min="10496" max="10496" width="5.7109375" style="1" customWidth="1"/>
    <col min="10497" max="10497" width="7" style="1" customWidth="1"/>
    <col min="10498" max="10498" width="48.28515625" style="1" customWidth="1"/>
    <col min="10499" max="10499" width="30.7109375" style="1" customWidth="1"/>
    <col min="10500" max="10500" width="22.140625" style="1" customWidth="1"/>
    <col min="10501" max="10501" width="10.85546875" style="1" customWidth="1"/>
    <col min="10502" max="10502" width="12.140625" style="1" customWidth="1"/>
    <col min="10503" max="10503" width="11" style="1" customWidth="1"/>
    <col min="10504" max="10505" width="12.28515625" style="1" customWidth="1"/>
    <col min="10506" max="10750" width="9.140625" style="1"/>
    <col min="10751" max="10751" width="5.42578125" style="1" customWidth="1"/>
    <col min="10752" max="10752" width="5.7109375" style="1" customWidth="1"/>
    <col min="10753" max="10753" width="7" style="1" customWidth="1"/>
    <col min="10754" max="10754" width="48.28515625" style="1" customWidth="1"/>
    <col min="10755" max="10755" width="30.7109375" style="1" customWidth="1"/>
    <col min="10756" max="10756" width="22.140625" style="1" customWidth="1"/>
    <col min="10757" max="10757" width="10.85546875" style="1" customWidth="1"/>
    <col min="10758" max="10758" width="12.140625" style="1" customWidth="1"/>
    <col min="10759" max="10759" width="11" style="1" customWidth="1"/>
    <col min="10760" max="10761" width="12.28515625" style="1" customWidth="1"/>
    <col min="10762" max="11006" width="9.140625" style="1"/>
    <col min="11007" max="11007" width="5.42578125" style="1" customWidth="1"/>
    <col min="11008" max="11008" width="5.7109375" style="1" customWidth="1"/>
    <col min="11009" max="11009" width="7" style="1" customWidth="1"/>
    <col min="11010" max="11010" width="48.28515625" style="1" customWidth="1"/>
    <col min="11011" max="11011" width="30.7109375" style="1" customWidth="1"/>
    <col min="11012" max="11012" width="22.140625" style="1" customWidth="1"/>
    <col min="11013" max="11013" width="10.85546875" style="1" customWidth="1"/>
    <col min="11014" max="11014" width="12.140625" style="1" customWidth="1"/>
    <col min="11015" max="11015" width="11" style="1" customWidth="1"/>
    <col min="11016" max="11017" width="12.28515625" style="1" customWidth="1"/>
    <col min="11018" max="11262" width="9.140625" style="1"/>
    <col min="11263" max="11263" width="5.42578125" style="1" customWidth="1"/>
    <col min="11264" max="11264" width="5.7109375" style="1" customWidth="1"/>
    <col min="11265" max="11265" width="7" style="1" customWidth="1"/>
    <col min="11266" max="11266" width="48.28515625" style="1" customWidth="1"/>
    <col min="11267" max="11267" width="30.7109375" style="1" customWidth="1"/>
    <col min="11268" max="11268" width="22.140625" style="1" customWidth="1"/>
    <col min="11269" max="11269" width="10.85546875" style="1" customWidth="1"/>
    <col min="11270" max="11270" width="12.140625" style="1" customWidth="1"/>
    <col min="11271" max="11271" width="11" style="1" customWidth="1"/>
    <col min="11272" max="11273" width="12.28515625" style="1" customWidth="1"/>
    <col min="11274" max="11518" width="9.140625" style="1"/>
    <col min="11519" max="11519" width="5.42578125" style="1" customWidth="1"/>
    <col min="11520" max="11520" width="5.7109375" style="1" customWidth="1"/>
    <col min="11521" max="11521" width="7" style="1" customWidth="1"/>
    <col min="11522" max="11522" width="48.28515625" style="1" customWidth="1"/>
    <col min="11523" max="11523" width="30.7109375" style="1" customWidth="1"/>
    <col min="11524" max="11524" width="22.140625" style="1" customWidth="1"/>
    <col min="11525" max="11525" width="10.85546875" style="1" customWidth="1"/>
    <col min="11526" max="11526" width="12.140625" style="1" customWidth="1"/>
    <col min="11527" max="11527" width="11" style="1" customWidth="1"/>
    <col min="11528" max="11529" width="12.28515625" style="1" customWidth="1"/>
    <col min="11530" max="11774" width="9.140625" style="1"/>
    <col min="11775" max="11775" width="5.42578125" style="1" customWidth="1"/>
    <col min="11776" max="11776" width="5.7109375" style="1" customWidth="1"/>
    <col min="11777" max="11777" width="7" style="1" customWidth="1"/>
    <col min="11778" max="11778" width="48.28515625" style="1" customWidth="1"/>
    <col min="11779" max="11779" width="30.7109375" style="1" customWidth="1"/>
    <col min="11780" max="11780" width="22.140625" style="1" customWidth="1"/>
    <col min="11781" max="11781" width="10.85546875" style="1" customWidth="1"/>
    <col min="11782" max="11782" width="12.140625" style="1" customWidth="1"/>
    <col min="11783" max="11783" width="11" style="1" customWidth="1"/>
    <col min="11784" max="11785" width="12.28515625" style="1" customWidth="1"/>
    <col min="11786" max="12030" width="9.140625" style="1"/>
    <col min="12031" max="12031" width="5.42578125" style="1" customWidth="1"/>
    <col min="12032" max="12032" width="5.7109375" style="1" customWidth="1"/>
    <col min="12033" max="12033" width="7" style="1" customWidth="1"/>
    <col min="12034" max="12034" width="48.28515625" style="1" customWidth="1"/>
    <col min="12035" max="12035" width="30.7109375" style="1" customWidth="1"/>
    <col min="12036" max="12036" width="22.140625" style="1" customWidth="1"/>
    <col min="12037" max="12037" width="10.85546875" style="1" customWidth="1"/>
    <col min="12038" max="12038" width="12.140625" style="1" customWidth="1"/>
    <col min="12039" max="12039" width="11" style="1" customWidth="1"/>
    <col min="12040" max="12041" width="12.28515625" style="1" customWidth="1"/>
    <col min="12042" max="12286" width="9.140625" style="1"/>
    <col min="12287" max="12287" width="5.42578125" style="1" customWidth="1"/>
    <col min="12288" max="12288" width="5.7109375" style="1" customWidth="1"/>
    <col min="12289" max="12289" width="7" style="1" customWidth="1"/>
    <col min="12290" max="12290" width="48.28515625" style="1" customWidth="1"/>
    <col min="12291" max="12291" width="30.7109375" style="1" customWidth="1"/>
    <col min="12292" max="12292" width="22.140625" style="1" customWidth="1"/>
    <col min="12293" max="12293" width="10.85546875" style="1" customWidth="1"/>
    <col min="12294" max="12294" width="12.140625" style="1" customWidth="1"/>
    <col min="12295" max="12295" width="11" style="1" customWidth="1"/>
    <col min="12296" max="12297" width="12.28515625" style="1" customWidth="1"/>
    <col min="12298" max="12542" width="9.140625" style="1"/>
    <col min="12543" max="12543" width="5.42578125" style="1" customWidth="1"/>
    <col min="12544" max="12544" width="5.7109375" style="1" customWidth="1"/>
    <col min="12545" max="12545" width="7" style="1" customWidth="1"/>
    <col min="12546" max="12546" width="48.28515625" style="1" customWidth="1"/>
    <col min="12547" max="12547" width="30.7109375" style="1" customWidth="1"/>
    <col min="12548" max="12548" width="22.140625" style="1" customWidth="1"/>
    <col min="12549" max="12549" width="10.85546875" style="1" customWidth="1"/>
    <col min="12550" max="12550" width="12.140625" style="1" customWidth="1"/>
    <col min="12551" max="12551" width="11" style="1" customWidth="1"/>
    <col min="12552" max="12553" width="12.28515625" style="1" customWidth="1"/>
    <col min="12554" max="12798" width="9.140625" style="1"/>
    <col min="12799" max="12799" width="5.42578125" style="1" customWidth="1"/>
    <col min="12800" max="12800" width="5.7109375" style="1" customWidth="1"/>
    <col min="12801" max="12801" width="7" style="1" customWidth="1"/>
    <col min="12802" max="12802" width="48.28515625" style="1" customWidth="1"/>
    <col min="12803" max="12803" width="30.7109375" style="1" customWidth="1"/>
    <col min="12804" max="12804" width="22.140625" style="1" customWidth="1"/>
    <col min="12805" max="12805" width="10.85546875" style="1" customWidth="1"/>
    <col min="12806" max="12806" width="12.140625" style="1" customWidth="1"/>
    <col min="12807" max="12807" width="11" style="1" customWidth="1"/>
    <col min="12808" max="12809" width="12.28515625" style="1" customWidth="1"/>
    <col min="12810" max="13054" width="9.140625" style="1"/>
    <col min="13055" max="13055" width="5.42578125" style="1" customWidth="1"/>
    <col min="13056" max="13056" width="5.7109375" style="1" customWidth="1"/>
    <col min="13057" max="13057" width="7" style="1" customWidth="1"/>
    <col min="13058" max="13058" width="48.28515625" style="1" customWidth="1"/>
    <col min="13059" max="13059" width="30.7109375" style="1" customWidth="1"/>
    <col min="13060" max="13060" width="22.140625" style="1" customWidth="1"/>
    <col min="13061" max="13061" width="10.85546875" style="1" customWidth="1"/>
    <col min="13062" max="13062" width="12.140625" style="1" customWidth="1"/>
    <col min="13063" max="13063" width="11" style="1" customWidth="1"/>
    <col min="13064" max="13065" width="12.28515625" style="1" customWidth="1"/>
    <col min="13066" max="13310" width="9.140625" style="1"/>
    <col min="13311" max="13311" width="5.42578125" style="1" customWidth="1"/>
    <col min="13312" max="13312" width="5.7109375" style="1" customWidth="1"/>
    <col min="13313" max="13313" width="7" style="1" customWidth="1"/>
    <col min="13314" max="13314" width="48.28515625" style="1" customWidth="1"/>
    <col min="13315" max="13315" width="30.7109375" style="1" customWidth="1"/>
    <col min="13316" max="13316" width="22.140625" style="1" customWidth="1"/>
    <col min="13317" max="13317" width="10.85546875" style="1" customWidth="1"/>
    <col min="13318" max="13318" width="12.140625" style="1" customWidth="1"/>
    <col min="13319" max="13319" width="11" style="1" customWidth="1"/>
    <col min="13320" max="13321" width="12.28515625" style="1" customWidth="1"/>
    <col min="13322" max="13566" width="9.140625" style="1"/>
    <col min="13567" max="13567" width="5.42578125" style="1" customWidth="1"/>
    <col min="13568" max="13568" width="5.7109375" style="1" customWidth="1"/>
    <col min="13569" max="13569" width="7" style="1" customWidth="1"/>
    <col min="13570" max="13570" width="48.28515625" style="1" customWidth="1"/>
    <col min="13571" max="13571" width="30.7109375" style="1" customWidth="1"/>
    <col min="13572" max="13572" width="22.140625" style="1" customWidth="1"/>
    <col min="13573" max="13573" width="10.85546875" style="1" customWidth="1"/>
    <col min="13574" max="13574" width="12.140625" style="1" customWidth="1"/>
    <col min="13575" max="13575" width="11" style="1" customWidth="1"/>
    <col min="13576" max="13577" width="12.28515625" style="1" customWidth="1"/>
    <col min="13578" max="13822" width="9.140625" style="1"/>
    <col min="13823" max="13823" width="5.42578125" style="1" customWidth="1"/>
    <col min="13824" max="13824" width="5.7109375" style="1" customWidth="1"/>
    <col min="13825" max="13825" width="7" style="1" customWidth="1"/>
    <col min="13826" max="13826" width="48.28515625" style="1" customWidth="1"/>
    <col min="13827" max="13827" width="30.7109375" style="1" customWidth="1"/>
    <col min="13828" max="13828" width="22.140625" style="1" customWidth="1"/>
    <col min="13829" max="13829" width="10.85546875" style="1" customWidth="1"/>
    <col min="13830" max="13830" width="12.140625" style="1" customWidth="1"/>
    <col min="13831" max="13831" width="11" style="1" customWidth="1"/>
    <col min="13832" max="13833" width="12.28515625" style="1" customWidth="1"/>
    <col min="13834" max="14078" width="9.140625" style="1"/>
    <col min="14079" max="14079" width="5.42578125" style="1" customWidth="1"/>
    <col min="14080" max="14080" width="5.7109375" style="1" customWidth="1"/>
    <col min="14081" max="14081" width="7" style="1" customWidth="1"/>
    <col min="14082" max="14082" width="48.28515625" style="1" customWidth="1"/>
    <col min="14083" max="14083" width="30.7109375" style="1" customWidth="1"/>
    <col min="14084" max="14084" width="22.140625" style="1" customWidth="1"/>
    <col min="14085" max="14085" width="10.85546875" style="1" customWidth="1"/>
    <col min="14086" max="14086" width="12.140625" style="1" customWidth="1"/>
    <col min="14087" max="14087" width="11" style="1" customWidth="1"/>
    <col min="14088" max="14089" width="12.28515625" style="1" customWidth="1"/>
    <col min="14090" max="14334" width="9.140625" style="1"/>
    <col min="14335" max="14335" width="5.42578125" style="1" customWidth="1"/>
    <col min="14336" max="14336" width="5.7109375" style="1" customWidth="1"/>
    <col min="14337" max="14337" width="7" style="1" customWidth="1"/>
    <col min="14338" max="14338" width="48.28515625" style="1" customWidth="1"/>
    <col min="14339" max="14339" width="30.7109375" style="1" customWidth="1"/>
    <col min="14340" max="14340" width="22.140625" style="1" customWidth="1"/>
    <col min="14341" max="14341" width="10.85546875" style="1" customWidth="1"/>
    <col min="14342" max="14342" width="12.140625" style="1" customWidth="1"/>
    <col min="14343" max="14343" width="11" style="1" customWidth="1"/>
    <col min="14344" max="14345" width="12.28515625" style="1" customWidth="1"/>
    <col min="14346" max="14590" width="9.140625" style="1"/>
    <col min="14591" max="14591" width="5.42578125" style="1" customWidth="1"/>
    <col min="14592" max="14592" width="5.7109375" style="1" customWidth="1"/>
    <col min="14593" max="14593" width="7" style="1" customWidth="1"/>
    <col min="14594" max="14594" width="48.28515625" style="1" customWidth="1"/>
    <col min="14595" max="14595" width="30.7109375" style="1" customWidth="1"/>
    <col min="14596" max="14596" width="22.140625" style="1" customWidth="1"/>
    <col min="14597" max="14597" width="10.85546875" style="1" customWidth="1"/>
    <col min="14598" max="14598" width="12.140625" style="1" customWidth="1"/>
    <col min="14599" max="14599" width="11" style="1" customWidth="1"/>
    <col min="14600" max="14601" width="12.28515625" style="1" customWidth="1"/>
    <col min="14602" max="14846" width="9.140625" style="1"/>
    <col min="14847" max="14847" width="5.42578125" style="1" customWidth="1"/>
    <col min="14848" max="14848" width="5.7109375" style="1" customWidth="1"/>
    <col min="14849" max="14849" width="7" style="1" customWidth="1"/>
    <col min="14850" max="14850" width="48.28515625" style="1" customWidth="1"/>
    <col min="14851" max="14851" width="30.7109375" style="1" customWidth="1"/>
    <col min="14852" max="14852" width="22.140625" style="1" customWidth="1"/>
    <col min="14853" max="14853" width="10.85546875" style="1" customWidth="1"/>
    <col min="14854" max="14854" width="12.140625" style="1" customWidth="1"/>
    <col min="14855" max="14855" width="11" style="1" customWidth="1"/>
    <col min="14856" max="14857" width="12.28515625" style="1" customWidth="1"/>
    <col min="14858" max="15102" width="9.140625" style="1"/>
    <col min="15103" max="15103" width="5.42578125" style="1" customWidth="1"/>
    <col min="15104" max="15104" width="5.7109375" style="1" customWidth="1"/>
    <col min="15105" max="15105" width="7" style="1" customWidth="1"/>
    <col min="15106" max="15106" width="48.28515625" style="1" customWidth="1"/>
    <col min="15107" max="15107" width="30.7109375" style="1" customWidth="1"/>
    <col min="15108" max="15108" width="22.140625" style="1" customWidth="1"/>
    <col min="15109" max="15109" width="10.85546875" style="1" customWidth="1"/>
    <col min="15110" max="15110" width="12.140625" style="1" customWidth="1"/>
    <col min="15111" max="15111" width="11" style="1" customWidth="1"/>
    <col min="15112" max="15113" width="12.28515625" style="1" customWidth="1"/>
    <col min="15114" max="15358" width="9.140625" style="1"/>
    <col min="15359" max="15359" width="5.42578125" style="1" customWidth="1"/>
    <col min="15360" max="15360" width="5.7109375" style="1" customWidth="1"/>
    <col min="15361" max="15361" width="7" style="1" customWidth="1"/>
    <col min="15362" max="15362" width="48.28515625" style="1" customWidth="1"/>
    <col min="15363" max="15363" width="30.7109375" style="1" customWidth="1"/>
    <col min="15364" max="15364" width="22.140625" style="1" customWidth="1"/>
    <col min="15365" max="15365" width="10.85546875" style="1" customWidth="1"/>
    <col min="15366" max="15366" width="12.140625" style="1" customWidth="1"/>
    <col min="15367" max="15367" width="11" style="1" customWidth="1"/>
    <col min="15368" max="15369" width="12.28515625" style="1" customWidth="1"/>
    <col min="15370" max="15614" width="9.140625" style="1"/>
    <col min="15615" max="15615" width="5.42578125" style="1" customWidth="1"/>
    <col min="15616" max="15616" width="5.7109375" style="1" customWidth="1"/>
    <col min="15617" max="15617" width="7" style="1" customWidth="1"/>
    <col min="15618" max="15618" width="48.28515625" style="1" customWidth="1"/>
    <col min="15619" max="15619" width="30.7109375" style="1" customWidth="1"/>
    <col min="15620" max="15620" width="22.140625" style="1" customWidth="1"/>
    <col min="15621" max="15621" width="10.85546875" style="1" customWidth="1"/>
    <col min="15622" max="15622" width="12.140625" style="1" customWidth="1"/>
    <col min="15623" max="15623" width="11" style="1" customWidth="1"/>
    <col min="15624" max="15625" width="12.28515625" style="1" customWidth="1"/>
    <col min="15626" max="15870" width="9.140625" style="1"/>
    <col min="15871" max="15871" width="5.42578125" style="1" customWidth="1"/>
    <col min="15872" max="15872" width="5.7109375" style="1" customWidth="1"/>
    <col min="15873" max="15873" width="7" style="1" customWidth="1"/>
    <col min="15874" max="15874" width="48.28515625" style="1" customWidth="1"/>
    <col min="15875" max="15875" width="30.7109375" style="1" customWidth="1"/>
    <col min="15876" max="15876" width="22.140625" style="1" customWidth="1"/>
    <col min="15877" max="15877" width="10.85546875" style="1" customWidth="1"/>
    <col min="15878" max="15878" width="12.140625" style="1" customWidth="1"/>
    <col min="15879" max="15879" width="11" style="1" customWidth="1"/>
    <col min="15880" max="15881" width="12.28515625" style="1" customWidth="1"/>
    <col min="15882" max="16126" width="9.140625" style="1"/>
    <col min="16127" max="16127" width="5.42578125" style="1" customWidth="1"/>
    <col min="16128" max="16128" width="5.7109375" style="1" customWidth="1"/>
    <col min="16129" max="16129" width="7" style="1" customWidth="1"/>
    <col min="16130" max="16130" width="48.28515625" style="1" customWidth="1"/>
    <col min="16131" max="16131" width="30.7109375" style="1" customWidth="1"/>
    <col min="16132" max="16132" width="22.140625" style="1" customWidth="1"/>
    <col min="16133" max="16133" width="10.85546875" style="1" customWidth="1"/>
    <col min="16134" max="16134" width="12.140625" style="1" customWidth="1"/>
    <col min="16135" max="16135" width="11" style="1" customWidth="1"/>
    <col min="16136" max="16137" width="12.28515625" style="1" customWidth="1"/>
    <col min="16138" max="16384" width="9.140625" style="1"/>
  </cols>
  <sheetData>
    <row r="1" spans="1:11" ht="30" customHeight="1" x14ac:dyDescent="0.2">
      <c r="A1" s="27" t="s">
        <v>1229</v>
      </c>
      <c r="B1" s="155"/>
      <c r="C1" s="155"/>
      <c r="D1" s="155"/>
      <c r="E1" s="155"/>
      <c r="F1" s="155"/>
      <c r="G1" s="155"/>
      <c r="H1" s="155"/>
      <c r="I1" s="156"/>
      <c r="J1" s="156"/>
    </row>
    <row r="2" spans="1:11" s="2" customFormat="1" ht="56.25" customHeight="1" x14ac:dyDescent="0.2">
      <c r="A2" s="105" t="s">
        <v>0</v>
      </c>
      <c r="B2" s="105" t="s">
        <v>1</v>
      </c>
      <c r="C2" s="106" t="s">
        <v>2</v>
      </c>
      <c r="D2" s="105" t="s">
        <v>14</v>
      </c>
      <c r="E2" s="105" t="s">
        <v>3</v>
      </c>
      <c r="F2" s="105" t="s">
        <v>15</v>
      </c>
      <c r="G2" s="105" t="s">
        <v>4</v>
      </c>
      <c r="H2" s="28" t="s">
        <v>5</v>
      </c>
      <c r="I2" s="107" t="s">
        <v>667</v>
      </c>
      <c r="J2" s="107" t="s">
        <v>668</v>
      </c>
      <c r="K2" s="29"/>
    </row>
    <row r="3" spans="1:11" x14ac:dyDescent="0.2">
      <c r="A3" s="121" t="s">
        <v>6</v>
      </c>
      <c r="B3" s="121"/>
      <c r="C3" s="121"/>
      <c r="D3" s="121"/>
      <c r="E3" s="121"/>
      <c r="F3" s="121"/>
      <c r="G3" s="121"/>
      <c r="H3" s="121"/>
      <c r="I3" s="157"/>
      <c r="J3" s="157"/>
    </row>
    <row r="4" spans="1:11" s="3" customFormat="1" ht="38.25" x14ac:dyDescent="0.2">
      <c r="A4" s="251" t="s">
        <v>32</v>
      </c>
      <c r="B4" s="252" t="s">
        <v>1051</v>
      </c>
      <c r="C4" s="252">
        <v>3875</v>
      </c>
      <c r="D4" s="253" t="s">
        <v>694</v>
      </c>
      <c r="E4" s="253" t="s">
        <v>695</v>
      </c>
      <c r="F4" s="254" t="s">
        <v>696</v>
      </c>
      <c r="G4" s="255" t="s">
        <v>61</v>
      </c>
      <c r="H4" s="251"/>
      <c r="I4" s="256">
        <v>0</v>
      </c>
      <c r="J4" s="158">
        <f t="shared" ref="J4:J10" si="0">+I4*H4</f>
        <v>0</v>
      </c>
    </row>
    <row r="5" spans="1:11" s="3" customFormat="1" ht="25.5" x14ac:dyDescent="0.2">
      <c r="A5" s="251" t="s">
        <v>33</v>
      </c>
      <c r="B5" s="257">
        <v>6100</v>
      </c>
      <c r="C5" s="257">
        <v>3925</v>
      </c>
      <c r="D5" s="258" t="s">
        <v>563</v>
      </c>
      <c r="E5" s="258" t="s">
        <v>564</v>
      </c>
      <c r="F5" s="258" t="s">
        <v>565</v>
      </c>
      <c r="G5" s="257" t="s">
        <v>71</v>
      </c>
      <c r="H5" s="251"/>
      <c r="I5" s="256">
        <v>0</v>
      </c>
      <c r="J5" s="158">
        <f t="shared" si="0"/>
        <v>0</v>
      </c>
    </row>
    <row r="6" spans="1:11" s="3" customFormat="1" ht="25.5" x14ac:dyDescent="0.2">
      <c r="A6" s="251" t="s">
        <v>34</v>
      </c>
      <c r="B6" s="257">
        <v>6101</v>
      </c>
      <c r="C6" s="257">
        <v>3925</v>
      </c>
      <c r="D6" s="223" t="s">
        <v>566</v>
      </c>
      <c r="E6" s="223" t="s">
        <v>564</v>
      </c>
      <c r="F6" s="258" t="s">
        <v>565</v>
      </c>
      <c r="G6" s="257" t="s">
        <v>71</v>
      </c>
      <c r="H6" s="251"/>
      <c r="I6" s="256">
        <v>0</v>
      </c>
      <c r="J6" s="158">
        <f t="shared" si="0"/>
        <v>0</v>
      </c>
    </row>
    <row r="7" spans="1:11" ht="25.5" x14ac:dyDescent="0.2">
      <c r="A7" s="251" t="s">
        <v>35</v>
      </c>
      <c r="B7" s="257">
        <v>6144</v>
      </c>
      <c r="C7" s="257">
        <v>3960</v>
      </c>
      <c r="D7" s="223" t="s">
        <v>350</v>
      </c>
      <c r="E7" s="258" t="s">
        <v>355</v>
      </c>
      <c r="F7" s="258" t="s">
        <v>567</v>
      </c>
      <c r="G7" s="257" t="s">
        <v>71</v>
      </c>
      <c r="H7" s="251"/>
      <c r="I7" s="256">
        <v>0</v>
      </c>
      <c r="J7" s="158">
        <f t="shared" si="0"/>
        <v>0</v>
      </c>
    </row>
    <row r="8" spans="1:11" ht="38.25" x14ac:dyDescent="0.2">
      <c r="A8" s="251" t="s">
        <v>36</v>
      </c>
      <c r="B8" s="257">
        <v>5991</v>
      </c>
      <c r="C8" s="257">
        <v>3831</v>
      </c>
      <c r="D8" s="258" t="s">
        <v>65</v>
      </c>
      <c r="E8" s="258" t="s">
        <v>66</v>
      </c>
      <c r="F8" s="258" t="s">
        <v>67</v>
      </c>
      <c r="G8" s="259" t="s">
        <v>61</v>
      </c>
      <c r="H8" s="251"/>
      <c r="I8" s="256">
        <v>0</v>
      </c>
      <c r="J8" s="158">
        <f t="shared" si="0"/>
        <v>0</v>
      </c>
    </row>
    <row r="9" spans="1:11" x14ac:dyDescent="0.2">
      <c r="A9" s="251" t="s">
        <v>37</v>
      </c>
      <c r="B9" s="257">
        <v>7115</v>
      </c>
      <c r="C9" s="257">
        <v>4851</v>
      </c>
      <c r="D9" s="258" t="s">
        <v>1052</v>
      </c>
      <c r="E9" s="258" t="s">
        <v>609</v>
      </c>
      <c r="F9" s="258" t="s">
        <v>1053</v>
      </c>
      <c r="G9" s="259" t="s">
        <v>118</v>
      </c>
      <c r="H9" s="251"/>
      <c r="I9" s="256">
        <v>0</v>
      </c>
      <c r="J9" s="158">
        <f t="shared" si="0"/>
        <v>0</v>
      </c>
    </row>
    <row r="10" spans="1:11" x14ac:dyDescent="0.2">
      <c r="A10" s="251" t="s">
        <v>38</v>
      </c>
      <c r="B10" s="257">
        <v>6079</v>
      </c>
      <c r="C10" s="257">
        <v>3904</v>
      </c>
      <c r="D10" s="258" t="s">
        <v>427</v>
      </c>
      <c r="E10" s="35" t="s">
        <v>356</v>
      </c>
      <c r="F10" s="258" t="s">
        <v>1054</v>
      </c>
      <c r="G10" s="259" t="s">
        <v>880</v>
      </c>
      <c r="H10" s="251"/>
      <c r="I10" s="256">
        <v>0</v>
      </c>
      <c r="J10" s="158">
        <f t="shared" si="0"/>
        <v>0</v>
      </c>
    </row>
    <row r="11" spans="1:11" x14ac:dyDescent="0.2">
      <c r="A11" s="121" t="s">
        <v>7</v>
      </c>
      <c r="B11" s="121"/>
      <c r="C11" s="121"/>
      <c r="D11" s="121"/>
      <c r="E11" s="121"/>
      <c r="F11" s="121"/>
      <c r="G11" s="121"/>
      <c r="H11" s="121"/>
      <c r="I11" s="159"/>
      <c r="J11" s="159"/>
    </row>
    <row r="12" spans="1:11" ht="38.25" x14ac:dyDescent="0.2">
      <c r="A12" s="251" t="s">
        <v>32</v>
      </c>
      <c r="B12" s="260">
        <v>6484</v>
      </c>
      <c r="C12" s="227">
        <v>4286</v>
      </c>
      <c r="D12" s="261" t="s">
        <v>571</v>
      </c>
      <c r="E12" s="261" t="s">
        <v>709</v>
      </c>
      <c r="F12" s="262" t="s">
        <v>67</v>
      </c>
      <c r="G12" s="259" t="s">
        <v>71</v>
      </c>
      <c r="H12" s="263"/>
      <c r="I12" s="256">
        <v>0</v>
      </c>
      <c r="J12" s="158">
        <f t="shared" ref="J12:J19" si="1">+I12*H12</f>
        <v>0</v>
      </c>
    </row>
    <row r="13" spans="1:11" ht="25.5" x14ac:dyDescent="0.2">
      <c r="A13" s="251" t="s">
        <v>33</v>
      </c>
      <c r="B13" s="227">
        <v>6485</v>
      </c>
      <c r="C13" s="227">
        <v>4286</v>
      </c>
      <c r="D13" s="261" t="s">
        <v>572</v>
      </c>
      <c r="E13" s="261" t="s">
        <v>713</v>
      </c>
      <c r="F13" s="262" t="s">
        <v>574</v>
      </c>
      <c r="G13" s="259" t="s">
        <v>71</v>
      </c>
      <c r="H13" s="263"/>
      <c r="I13" s="256">
        <v>0</v>
      </c>
      <c r="J13" s="158">
        <f t="shared" si="1"/>
        <v>0</v>
      </c>
    </row>
    <row r="14" spans="1:11" x14ac:dyDescent="0.2">
      <c r="A14" s="251" t="s">
        <v>34</v>
      </c>
      <c r="B14" s="264">
        <v>6529</v>
      </c>
      <c r="C14" s="264">
        <v>4321</v>
      </c>
      <c r="D14" s="265" t="s">
        <v>69</v>
      </c>
      <c r="E14" s="265" t="s">
        <v>70</v>
      </c>
      <c r="F14" s="265" t="s">
        <v>67</v>
      </c>
      <c r="G14" s="259" t="s">
        <v>71</v>
      </c>
      <c r="H14" s="263"/>
      <c r="I14" s="256">
        <v>0</v>
      </c>
      <c r="J14" s="158">
        <f t="shared" si="1"/>
        <v>0</v>
      </c>
    </row>
    <row r="15" spans="1:11" s="3" customFormat="1" x14ac:dyDescent="0.2">
      <c r="A15" s="251" t="s">
        <v>35</v>
      </c>
      <c r="B15" s="264">
        <v>6530</v>
      </c>
      <c r="C15" s="264">
        <v>4321</v>
      </c>
      <c r="D15" s="265" t="s">
        <v>72</v>
      </c>
      <c r="E15" s="265" t="s">
        <v>70</v>
      </c>
      <c r="F15" s="265" t="s">
        <v>67</v>
      </c>
      <c r="G15" s="259" t="s">
        <v>71</v>
      </c>
      <c r="H15" s="263"/>
      <c r="I15" s="256">
        <v>0</v>
      </c>
      <c r="J15" s="158">
        <f t="shared" si="1"/>
        <v>0</v>
      </c>
    </row>
    <row r="16" spans="1:11" s="3" customFormat="1" ht="25.5" x14ac:dyDescent="0.2">
      <c r="A16" s="251" t="s">
        <v>36</v>
      </c>
      <c r="B16" s="266">
        <v>6565</v>
      </c>
      <c r="C16" s="266">
        <v>4349</v>
      </c>
      <c r="D16" s="265" t="s">
        <v>354</v>
      </c>
      <c r="E16" s="267" t="s">
        <v>355</v>
      </c>
      <c r="F16" s="265" t="s">
        <v>628</v>
      </c>
      <c r="G16" s="259" t="s">
        <v>71</v>
      </c>
      <c r="H16" s="263"/>
      <c r="I16" s="256">
        <v>0</v>
      </c>
      <c r="J16" s="158">
        <f t="shared" si="1"/>
        <v>0</v>
      </c>
    </row>
    <row r="17" spans="1:10" s="3" customFormat="1" ht="25.5" x14ac:dyDescent="0.2">
      <c r="A17" s="251" t="s">
        <v>37</v>
      </c>
      <c r="B17" s="259">
        <v>6897</v>
      </c>
      <c r="C17" s="259">
        <v>4649</v>
      </c>
      <c r="D17" s="258" t="s">
        <v>357</v>
      </c>
      <c r="E17" s="258" t="s">
        <v>178</v>
      </c>
      <c r="F17" s="258" t="s">
        <v>358</v>
      </c>
      <c r="G17" s="257" t="s">
        <v>91</v>
      </c>
      <c r="H17" s="263"/>
      <c r="I17" s="256">
        <v>0</v>
      </c>
      <c r="J17" s="158">
        <f t="shared" si="1"/>
        <v>0</v>
      </c>
    </row>
    <row r="18" spans="1:10" s="3" customFormat="1" ht="25.5" x14ac:dyDescent="0.2">
      <c r="A18" s="251" t="s">
        <v>38</v>
      </c>
      <c r="B18" s="259">
        <v>6721</v>
      </c>
      <c r="C18" s="259">
        <v>4485</v>
      </c>
      <c r="D18" s="258" t="s">
        <v>846</v>
      </c>
      <c r="E18" s="258" t="s">
        <v>356</v>
      </c>
      <c r="F18" s="258" t="s">
        <v>507</v>
      </c>
      <c r="G18" s="257" t="s">
        <v>880</v>
      </c>
      <c r="H18" s="263"/>
      <c r="I18" s="256">
        <v>0</v>
      </c>
      <c r="J18" s="158">
        <f t="shared" si="1"/>
        <v>0</v>
      </c>
    </row>
    <row r="19" spans="1:10" s="3" customFormat="1" x14ac:dyDescent="0.2">
      <c r="A19" s="251" t="s">
        <v>39</v>
      </c>
      <c r="B19" s="259">
        <v>7116</v>
      </c>
      <c r="C19" s="259">
        <v>4852</v>
      </c>
      <c r="D19" s="258" t="s">
        <v>608</v>
      </c>
      <c r="E19" s="258" t="s">
        <v>609</v>
      </c>
      <c r="F19" s="258" t="s">
        <v>1055</v>
      </c>
      <c r="G19" s="257" t="str">
        <f>+G24</f>
        <v>Udžbenik.hr</v>
      </c>
      <c r="H19" s="263"/>
      <c r="I19" s="256">
        <v>0</v>
      </c>
      <c r="J19" s="158">
        <f t="shared" si="1"/>
        <v>0</v>
      </c>
    </row>
    <row r="20" spans="1:10" s="3" customFormat="1" x14ac:dyDescent="0.2">
      <c r="A20" s="160" t="s">
        <v>8</v>
      </c>
      <c r="B20" s="160"/>
      <c r="C20" s="160"/>
      <c r="D20" s="160"/>
      <c r="E20" s="160"/>
      <c r="F20" s="160"/>
      <c r="G20" s="160"/>
      <c r="H20" s="160"/>
      <c r="I20" s="161"/>
      <c r="J20" s="161"/>
    </row>
    <row r="21" spans="1:10" s="3" customFormat="1" ht="38.25" x14ac:dyDescent="0.2">
      <c r="A21" s="251" t="s">
        <v>32</v>
      </c>
      <c r="B21" s="259">
        <v>7108</v>
      </c>
      <c r="C21" s="259">
        <v>4844</v>
      </c>
      <c r="D21" s="258" t="s">
        <v>584</v>
      </c>
      <c r="E21" s="258" t="s">
        <v>60</v>
      </c>
      <c r="F21" s="258" t="s">
        <v>585</v>
      </c>
      <c r="G21" s="259" t="s">
        <v>61</v>
      </c>
      <c r="H21" s="251"/>
      <c r="I21" s="256">
        <v>0</v>
      </c>
      <c r="J21" s="158">
        <f t="shared" ref="J21:J25" si="2">+I21*H21</f>
        <v>0</v>
      </c>
    </row>
    <row r="22" spans="1:10" ht="25.5" x14ac:dyDescent="0.2">
      <c r="A22" s="251" t="s">
        <v>33</v>
      </c>
      <c r="B22" s="259">
        <v>7060</v>
      </c>
      <c r="C22" s="259">
        <v>4800</v>
      </c>
      <c r="D22" s="258" t="s">
        <v>1056</v>
      </c>
      <c r="E22" s="258" t="s">
        <v>173</v>
      </c>
      <c r="F22" s="258" t="s">
        <v>1057</v>
      </c>
      <c r="G22" s="259" t="s">
        <v>61</v>
      </c>
      <c r="H22" s="251"/>
      <c r="I22" s="256">
        <v>0</v>
      </c>
      <c r="J22" s="158">
        <f t="shared" si="2"/>
        <v>0</v>
      </c>
    </row>
    <row r="23" spans="1:10" s="3" customFormat="1" ht="25.5" x14ac:dyDescent="0.2">
      <c r="A23" s="251" t="s">
        <v>34</v>
      </c>
      <c r="B23" s="259">
        <v>7035</v>
      </c>
      <c r="C23" s="259">
        <v>4775</v>
      </c>
      <c r="D23" s="258" t="s">
        <v>79</v>
      </c>
      <c r="E23" s="258" t="s">
        <v>80</v>
      </c>
      <c r="F23" s="258" t="s">
        <v>81</v>
      </c>
      <c r="G23" s="259" t="s">
        <v>61</v>
      </c>
      <c r="H23" s="251"/>
      <c r="I23" s="256">
        <v>0</v>
      </c>
      <c r="J23" s="158">
        <f t="shared" si="2"/>
        <v>0</v>
      </c>
    </row>
    <row r="24" spans="1:10" s="3" customFormat="1" ht="25.5" x14ac:dyDescent="0.2">
      <c r="A24" s="251" t="s">
        <v>35</v>
      </c>
      <c r="B24" s="259">
        <v>7117</v>
      </c>
      <c r="C24" s="259">
        <v>4853</v>
      </c>
      <c r="D24" s="258" t="s">
        <v>610</v>
      </c>
      <c r="E24" s="258" t="s">
        <v>611</v>
      </c>
      <c r="F24" s="258" t="s">
        <v>612</v>
      </c>
      <c r="G24" s="259" t="s">
        <v>118</v>
      </c>
      <c r="H24" s="251"/>
      <c r="I24" s="256">
        <v>0</v>
      </c>
      <c r="J24" s="158">
        <f t="shared" si="2"/>
        <v>0</v>
      </c>
    </row>
    <row r="25" spans="1:10" s="3" customFormat="1" ht="25.5" x14ac:dyDescent="0.2">
      <c r="A25" s="251" t="s">
        <v>36</v>
      </c>
      <c r="B25" s="259">
        <v>6898</v>
      </c>
      <c r="C25" s="259">
        <v>4650</v>
      </c>
      <c r="D25" s="258" t="s">
        <v>359</v>
      </c>
      <c r="E25" s="258" t="s">
        <v>185</v>
      </c>
      <c r="F25" s="258" t="s">
        <v>360</v>
      </c>
      <c r="G25" s="257" t="s">
        <v>91</v>
      </c>
      <c r="H25" s="251"/>
      <c r="I25" s="256">
        <v>0</v>
      </c>
      <c r="J25" s="158">
        <f t="shared" si="2"/>
        <v>0</v>
      </c>
    </row>
    <row r="26" spans="1:10" s="3" customFormat="1" x14ac:dyDescent="0.2">
      <c r="A26" s="121" t="s">
        <v>9</v>
      </c>
      <c r="B26" s="121"/>
      <c r="C26" s="121"/>
      <c r="D26" s="121"/>
      <c r="E26" s="121"/>
      <c r="F26" s="121"/>
      <c r="G26" s="121"/>
      <c r="H26" s="121"/>
      <c r="I26" s="159"/>
      <c r="J26" s="161"/>
    </row>
    <row r="27" spans="1:10" s="3" customFormat="1" ht="38.25" x14ac:dyDescent="0.2">
      <c r="A27" s="251" t="s">
        <v>32</v>
      </c>
      <c r="B27" s="259">
        <v>7699</v>
      </c>
      <c r="C27" s="259">
        <v>5334</v>
      </c>
      <c r="D27" s="258" t="s">
        <v>1058</v>
      </c>
      <c r="E27" s="258" t="s">
        <v>60</v>
      </c>
      <c r="F27" s="258" t="s">
        <v>362</v>
      </c>
      <c r="G27" s="259" t="s">
        <v>61</v>
      </c>
      <c r="H27" s="251"/>
      <c r="I27" s="256">
        <v>0</v>
      </c>
      <c r="J27" s="158">
        <f>+I27*H27</f>
        <v>0</v>
      </c>
    </row>
    <row r="28" spans="1:10" s="3" customFormat="1" ht="38.25" x14ac:dyDescent="0.2">
      <c r="A28" s="251" t="s">
        <v>33</v>
      </c>
      <c r="B28" s="259">
        <v>7637</v>
      </c>
      <c r="C28" s="259">
        <v>5274</v>
      </c>
      <c r="D28" s="258" t="s">
        <v>1059</v>
      </c>
      <c r="E28" s="258" t="s">
        <v>366</v>
      </c>
      <c r="F28" s="258" t="s">
        <v>364</v>
      </c>
      <c r="G28" s="259" t="s">
        <v>61</v>
      </c>
      <c r="H28" s="251"/>
      <c r="I28" s="256">
        <v>0</v>
      </c>
      <c r="J28" s="158">
        <f t="shared" ref="J28:J37" si="3">+I28*H28</f>
        <v>0</v>
      </c>
    </row>
    <row r="29" spans="1:10" s="3" customFormat="1" ht="25.5" x14ac:dyDescent="0.2">
      <c r="A29" s="251" t="s">
        <v>34</v>
      </c>
      <c r="B29" s="268">
        <v>7268</v>
      </c>
      <c r="C29" s="268">
        <v>4942</v>
      </c>
      <c r="D29" s="269" t="s">
        <v>1060</v>
      </c>
      <c r="E29" s="269" t="s">
        <v>77</v>
      </c>
      <c r="F29" s="269" t="s">
        <v>87</v>
      </c>
      <c r="G29" s="259" t="s">
        <v>95</v>
      </c>
      <c r="H29" s="251"/>
      <c r="I29" s="256">
        <v>0</v>
      </c>
      <c r="J29" s="158">
        <f t="shared" si="3"/>
        <v>0</v>
      </c>
    </row>
    <row r="30" spans="1:10" ht="25.5" x14ac:dyDescent="0.2">
      <c r="A30" s="270" t="s">
        <v>35</v>
      </c>
      <c r="B30" s="268">
        <v>7269</v>
      </c>
      <c r="C30" s="268">
        <v>4942</v>
      </c>
      <c r="D30" s="271" t="s">
        <v>1061</v>
      </c>
      <c r="E30" s="269" t="s">
        <v>77</v>
      </c>
      <c r="F30" s="269" t="s">
        <v>87</v>
      </c>
      <c r="G30" s="259" t="s">
        <v>95</v>
      </c>
      <c r="H30" s="270"/>
      <c r="I30" s="256">
        <v>0</v>
      </c>
      <c r="J30" s="158">
        <f t="shared" si="3"/>
        <v>0</v>
      </c>
    </row>
    <row r="31" spans="1:10" ht="25.5" x14ac:dyDescent="0.2">
      <c r="A31" s="251" t="s">
        <v>36</v>
      </c>
      <c r="B31" s="268">
        <v>7118</v>
      </c>
      <c r="C31" s="268">
        <v>4854</v>
      </c>
      <c r="D31" s="269" t="s">
        <v>613</v>
      </c>
      <c r="E31" s="269" t="s">
        <v>614</v>
      </c>
      <c r="F31" s="269" t="s">
        <v>615</v>
      </c>
      <c r="G31" s="259" t="s">
        <v>118</v>
      </c>
      <c r="H31" s="251"/>
      <c r="I31" s="256">
        <v>0</v>
      </c>
      <c r="J31" s="158">
        <f t="shared" si="3"/>
        <v>0</v>
      </c>
    </row>
    <row r="32" spans="1:10" ht="25.5" x14ac:dyDescent="0.2">
      <c r="A32" s="251" t="s">
        <v>37</v>
      </c>
      <c r="B32" s="259">
        <v>5124</v>
      </c>
      <c r="C32" s="259">
        <v>3299</v>
      </c>
      <c r="D32" s="258" t="s">
        <v>367</v>
      </c>
      <c r="E32" s="258" t="s">
        <v>616</v>
      </c>
      <c r="F32" s="258" t="s">
        <v>617</v>
      </c>
      <c r="G32" s="257" t="s">
        <v>93</v>
      </c>
      <c r="H32" s="263"/>
      <c r="I32" s="256">
        <v>0</v>
      </c>
      <c r="J32" s="158">
        <f t="shared" si="3"/>
        <v>0</v>
      </c>
    </row>
    <row r="33" spans="1:10" ht="25.5" x14ac:dyDescent="0.2">
      <c r="A33" s="251" t="s">
        <v>38</v>
      </c>
      <c r="B33" s="259">
        <v>7359</v>
      </c>
      <c r="C33" s="259">
        <v>5018</v>
      </c>
      <c r="D33" s="258" t="s">
        <v>260</v>
      </c>
      <c r="E33" s="258" t="s">
        <v>618</v>
      </c>
      <c r="F33" s="258" t="s">
        <v>619</v>
      </c>
      <c r="G33" s="272" t="s">
        <v>218</v>
      </c>
      <c r="H33" s="263"/>
      <c r="I33" s="256">
        <v>0</v>
      </c>
      <c r="J33" s="158">
        <f t="shared" si="3"/>
        <v>0</v>
      </c>
    </row>
    <row r="34" spans="1:10" ht="38.25" x14ac:dyDescent="0.2">
      <c r="A34" s="251" t="s">
        <v>39</v>
      </c>
      <c r="B34" s="259">
        <v>7671</v>
      </c>
      <c r="C34" s="259">
        <v>5307</v>
      </c>
      <c r="D34" s="258" t="s">
        <v>620</v>
      </c>
      <c r="E34" s="258" t="s">
        <v>196</v>
      </c>
      <c r="F34" s="258" t="s">
        <v>374</v>
      </c>
      <c r="G34" s="259" t="s">
        <v>61</v>
      </c>
      <c r="H34" s="263"/>
      <c r="I34" s="256">
        <v>0</v>
      </c>
      <c r="J34" s="158">
        <f t="shared" si="3"/>
        <v>0</v>
      </c>
    </row>
    <row r="35" spans="1:10" ht="38.25" x14ac:dyDescent="0.2">
      <c r="A35" s="251" t="s">
        <v>40</v>
      </c>
      <c r="B35" s="259">
        <v>7700</v>
      </c>
      <c r="C35" s="259">
        <v>5335</v>
      </c>
      <c r="D35" s="258" t="s">
        <v>1062</v>
      </c>
      <c r="E35" s="258" t="s">
        <v>1063</v>
      </c>
      <c r="F35" s="258" t="s">
        <v>1064</v>
      </c>
      <c r="G35" s="259" t="s">
        <v>61</v>
      </c>
      <c r="H35" s="263"/>
      <c r="I35" s="256">
        <v>0</v>
      </c>
      <c r="J35" s="158">
        <f t="shared" si="3"/>
        <v>0</v>
      </c>
    </row>
    <row r="36" spans="1:10" ht="51" x14ac:dyDescent="0.2">
      <c r="A36" s="251" t="s">
        <v>41</v>
      </c>
      <c r="B36" s="259">
        <v>7271</v>
      </c>
      <c r="C36" s="259">
        <v>4943</v>
      </c>
      <c r="D36" s="258" t="s">
        <v>1065</v>
      </c>
      <c r="E36" s="258" t="s">
        <v>77</v>
      </c>
      <c r="F36" s="258" t="s">
        <v>1066</v>
      </c>
      <c r="G36" s="273" t="s">
        <v>95</v>
      </c>
      <c r="H36" s="263"/>
      <c r="I36" s="256">
        <v>0</v>
      </c>
      <c r="J36" s="158">
        <f t="shared" si="3"/>
        <v>0</v>
      </c>
    </row>
    <row r="37" spans="1:10" ht="51" x14ac:dyDescent="0.2">
      <c r="A37" s="251" t="s">
        <v>42</v>
      </c>
      <c r="B37" s="268">
        <v>7270</v>
      </c>
      <c r="C37" s="268">
        <v>4943</v>
      </c>
      <c r="D37" s="269" t="s">
        <v>1067</v>
      </c>
      <c r="E37" s="269" t="s">
        <v>77</v>
      </c>
      <c r="F37" s="269" t="s">
        <v>1066</v>
      </c>
      <c r="G37" s="272" t="s">
        <v>95</v>
      </c>
      <c r="H37" s="263"/>
      <c r="I37" s="256">
        <v>0</v>
      </c>
      <c r="J37" s="158">
        <f t="shared" si="3"/>
        <v>0</v>
      </c>
    </row>
    <row r="38" spans="1:10" ht="38.25" x14ac:dyDescent="0.2">
      <c r="A38" s="251" t="s">
        <v>43</v>
      </c>
      <c r="B38" s="268">
        <v>7637</v>
      </c>
      <c r="C38" s="268">
        <v>5274</v>
      </c>
      <c r="D38" s="269" t="s">
        <v>1068</v>
      </c>
      <c r="E38" s="269" t="s">
        <v>944</v>
      </c>
      <c r="F38" s="269" t="s">
        <v>864</v>
      </c>
      <c r="G38" s="259" t="s">
        <v>61</v>
      </c>
      <c r="H38" s="251"/>
      <c r="I38" s="256">
        <v>0</v>
      </c>
      <c r="J38" s="158">
        <f t="shared" ref="J38" si="4">+I38*H38</f>
        <v>0</v>
      </c>
    </row>
    <row r="39" spans="1:10" x14ac:dyDescent="0.2">
      <c r="A39" s="251" t="s">
        <v>44</v>
      </c>
      <c r="B39" s="268">
        <v>7810</v>
      </c>
      <c r="C39" s="268">
        <v>5425</v>
      </c>
      <c r="D39" s="269" t="s">
        <v>1069</v>
      </c>
      <c r="E39" s="269" t="s">
        <v>1070</v>
      </c>
      <c r="F39" s="269" t="s">
        <v>1071</v>
      </c>
      <c r="G39" s="259" t="s">
        <v>93</v>
      </c>
      <c r="H39" s="251"/>
      <c r="I39" s="274">
        <v>0</v>
      </c>
      <c r="J39" s="158">
        <f>+I39*H39</f>
        <v>0</v>
      </c>
    </row>
    <row r="40" spans="1:10" x14ac:dyDescent="0.2">
      <c r="A40" s="121" t="s">
        <v>10</v>
      </c>
      <c r="B40" s="121"/>
      <c r="C40" s="121"/>
      <c r="D40" s="121"/>
      <c r="E40" s="121"/>
      <c r="F40" s="121"/>
      <c r="G40" s="121"/>
      <c r="H40" s="121"/>
      <c r="I40" s="159"/>
      <c r="J40" s="161"/>
    </row>
    <row r="41" spans="1:10" ht="25.5" x14ac:dyDescent="0.2">
      <c r="A41" s="251" t="s">
        <v>32</v>
      </c>
      <c r="B41" s="259">
        <v>6057</v>
      </c>
      <c r="C41" s="259">
        <v>3884</v>
      </c>
      <c r="D41" s="258" t="s">
        <v>670</v>
      </c>
      <c r="E41" s="258" t="s">
        <v>202</v>
      </c>
      <c r="F41" s="258" t="s">
        <v>671</v>
      </c>
      <c r="G41" s="259" t="s">
        <v>61</v>
      </c>
      <c r="H41" s="263"/>
      <c r="I41" s="275">
        <v>0</v>
      </c>
      <c r="J41" s="158">
        <f t="shared" ref="J41:J54" si="5">I41*H41</f>
        <v>0</v>
      </c>
    </row>
    <row r="42" spans="1:10" ht="25.5" x14ac:dyDescent="0.2">
      <c r="A42" s="251" t="s">
        <v>33</v>
      </c>
      <c r="B42" s="259">
        <v>6058</v>
      </c>
      <c r="C42" s="259">
        <v>3884</v>
      </c>
      <c r="D42" s="258" t="s">
        <v>1221</v>
      </c>
      <c r="E42" s="258" t="s">
        <v>202</v>
      </c>
      <c r="F42" s="258" t="s">
        <v>672</v>
      </c>
      <c r="G42" s="259" t="s">
        <v>61</v>
      </c>
      <c r="H42" s="263"/>
      <c r="I42" s="275">
        <v>0</v>
      </c>
      <c r="J42" s="158">
        <f t="shared" ref="J42:J45" si="6">I42*H42</f>
        <v>0</v>
      </c>
    </row>
    <row r="43" spans="1:10" ht="38.25" x14ac:dyDescent="0.2">
      <c r="A43" s="251" t="s">
        <v>34</v>
      </c>
      <c r="B43" s="259">
        <v>7134</v>
      </c>
      <c r="C43" s="259">
        <v>4638</v>
      </c>
      <c r="D43" s="258" t="s">
        <v>1072</v>
      </c>
      <c r="E43" s="258" t="s">
        <v>1073</v>
      </c>
      <c r="F43" s="258" t="s">
        <v>1074</v>
      </c>
      <c r="G43" s="259" t="s">
        <v>91</v>
      </c>
      <c r="H43" s="263"/>
      <c r="I43" s="275">
        <v>0</v>
      </c>
      <c r="J43" s="158">
        <f t="shared" si="6"/>
        <v>0</v>
      </c>
    </row>
    <row r="44" spans="1:10" ht="38.25" x14ac:dyDescent="0.2">
      <c r="A44" s="251" t="s">
        <v>35</v>
      </c>
      <c r="B44" s="259">
        <v>7135</v>
      </c>
      <c r="C44" s="259">
        <v>4638</v>
      </c>
      <c r="D44" s="258" t="s">
        <v>1072</v>
      </c>
      <c r="E44" s="258" t="s">
        <v>1073</v>
      </c>
      <c r="F44" s="258" t="s">
        <v>1075</v>
      </c>
      <c r="G44" s="259" t="s">
        <v>91</v>
      </c>
      <c r="H44" s="263"/>
      <c r="I44" s="275">
        <v>0</v>
      </c>
      <c r="J44" s="158">
        <f t="shared" si="6"/>
        <v>0</v>
      </c>
    </row>
    <row r="45" spans="1:10" ht="25.5" x14ac:dyDescent="0.2">
      <c r="A45" s="251" t="s">
        <v>36</v>
      </c>
      <c r="B45" s="259">
        <v>5987</v>
      </c>
      <c r="C45" s="259">
        <v>3827</v>
      </c>
      <c r="D45" s="258" t="s">
        <v>96</v>
      </c>
      <c r="E45" s="258" t="s">
        <v>97</v>
      </c>
      <c r="F45" s="258" t="s">
        <v>98</v>
      </c>
      <c r="G45" s="257" t="s">
        <v>91</v>
      </c>
      <c r="H45" s="263"/>
      <c r="I45" s="275">
        <v>0</v>
      </c>
      <c r="J45" s="158">
        <f t="shared" si="6"/>
        <v>0</v>
      </c>
    </row>
    <row r="46" spans="1:10" s="4" customFormat="1" ht="38.25" x14ac:dyDescent="0.2">
      <c r="A46" s="251" t="s">
        <v>37</v>
      </c>
      <c r="B46" s="259">
        <v>6124</v>
      </c>
      <c r="C46" s="259">
        <v>3941</v>
      </c>
      <c r="D46" s="258" t="s">
        <v>99</v>
      </c>
      <c r="E46" s="258" t="s">
        <v>100</v>
      </c>
      <c r="F46" s="258" t="s">
        <v>101</v>
      </c>
      <c r="G46" s="259" t="s">
        <v>61</v>
      </c>
      <c r="H46" s="263"/>
      <c r="I46" s="275">
        <v>0</v>
      </c>
      <c r="J46" s="158">
        <f t="shared" si="5"/>
        <v>0</v>
      </c>
    </row>
    <row r="47" spans="1:10" s="4" customFormat="1" ht="38.25" x14ac:dyDescent="0.2">
      <c r="A47" s="251" t="s">
        <v>38</v>
      </c>
      <c r="B47" s="259">
        <v>6125</v>
      </c>
      <c r="C47" s="259">
        <v>3941</v>
      </c>
      <c r="D47" s="258" t="s">
        <v>102</v>
      </c>
      <c r="E47" s="258" t="s">
        <v>100</v>
      </c>
      <c r="F47" s="258" t="s">
        <v>103</v>
      </c>
      <c r="G47" s="259" t="s">
        <v>61</v>
      </c>
      <c r="H47" s="263"/>
      <c r="I47" s="275">
        <v>0</v>
      </c>
      <c r="J47" s="158">
        <f t="shared" si="5"/>
        <v>0</v>
      </c>
    </row>
    <row r="48" spans="1:10" s="4" customFormat="1" x14ac:dyDescent="0.2">
      <c r="A48" s="251" t="s">
        <v>39</v>
      </c>
      <c r="B48" s="259">
        <v>6468</v>
      </c>
      <c r="C48" s="259">
        <v>4270</v>
      </c>
      <c r="D48" s="258" t="s">
        <v>104</v>
      </c>
      <c r="E48" s="258" t="s">
        <v>105</v>
      </c>
      <c r="F48" s="258" t="s">
        <v>106</v>
      </c>
      <c r="G48" s="259" t="s">
        <v>61</v>
      </c>
      <c r="H48" s="263"/>
      <c r="I48" s="275">
        <v>0</v>
      </c>
      <c r="J48" s="158">
        <f t="shared" si="5"/>
        <v>0</v>
      </c>
    </row>
    <row r="49" spans="1:10" s="4" customFormat="1" x14ac:dyDescent="0.2">
      <c r="A49" s="251" t="s">
        <v>40</v>
      </c>
      <c r="B49" s="259">
        <v>6013</v>
      </c>
      <c r="C49" s="259">
        <v>3853</v>
      </c>
      <c r="D49" s="258" t="s">
        <v>107</v>
      </c>
      <c r="E49" s="258" t="s">
        <v>108</v>
      </c>
      <c r="F49" s="258" t="s">
        <v>109</v>
      </c>
      <c r="G49" s="259" t="s">
        <v>71</v>
      </c>
      <c r="H49" s="263"/>
      <c r="I49" s="275">
        <v>0</v>
      </c>
      <c r="J49" s="158">
        <f t="shared" si="5"/>
        <v>0</v>
      </c>
    </row>
    <row r="50" spans="1:10" s="4" customFormat="1" ht="29.25" customHeight="1" x14ac:dyDescent="0.2">
      <c r="A50" s="251" t="s">
        <v>41</v>
      </c>
      <c r="B50" s="259">
        <v>6012</v>
      </c>
      <c r="C50" s="259">
        <v>3852</v>
      </c>
      <c r="D50" s="258" t="s">
        <v>110</v>
      </c>
      <c r="E50" s="258" t="s">
        <v>108</v>
      </c>
      <c r="F50" s="258" t="s">
        <v>111</v>
      </c>
      <c r="G50" s="259" t="s">
        <v>71</v>
      </c>
      <c r="H50" s="263"/>
      <c r="I50" s="275">
        <v>0</v>
      </c>
      <c r="J50" s="158">
        <f t="shared" si="5"/>
        <v>0</v>
      </c>
    </row>
    <row r="51" spans="1:10" s="4" customFormat="1" ht="38.25" x14ac:dyDescent="0.2">
      <c r="A51" s="251" t="s">
        <v>42</v>
      </c>
      <c r="B51" s="259">
        <v>6161</v>
      </c>
      <c r="C51" s="259">
        <v>3975</v>
      </c>
      <c r="D51" s="258" t="s">
        <v>112</v>
      </c>
      <c r="E51" s="258" t="s">
        <v>113</v>
      </c>
      <c r="F51" s="258" t="s">
        <v>114</v>
      </c>
      <c r="G51" s="259" t="s">
        <v>61</v>
      </c>
      <c r="H51" s="263"/>
      <c r="I51" s="275">
        <v>0</v>
      </c>
      <c r="J51" s="158">
        <f t="shared" si="5"/>
        <v>0</v>
      </c>
    </row>
    <row r="52" spans="1:10" ht="25.5" x14ac:dyDescent="0.2">
      <c r="A52" s="251" t="s">
        <v>43</v>
      </c>
      <c r="B52" s="259">
        <v>6064</v>
      </c>
      <c r="C52" s="259">
        <v>3889</v>
      </c>
      <c r="D52" s="258" t="s">
        <v>115</v>
      </c>
      <c r="E52" s="258" t="s">
        <v>116</v>
      </c>
      <c r="F52" s="258" t="s">
        <v>117</v>
      </c>
      <c r="G52" s="259" t="s">
        <v>118</v>
      </c>
      <c r="H52" s="263"/>
      <c r="I52" s="275">
        <v>0</v>
      </c>
      <c r="J52" s="158">
        <f t="shared" si="5"/>
        <v>0</v>
      </c>
    </row>
    <row r="53" spans="1:10" ht="38.25" x14ac:dyDescent="0.2">
      <c r="A53" s="251" t="s">
        <v>44</v>
      </c>
      <c r="B53" s="259">
        <v>6158</v>
      </c>
      <c r="C53" s="259">
        <v>3972</v>
      </c>
      <c r="D53" s="258" t="s">
        <v>121</v>
      </c>
      <c r="E53" s="258" t="s">
        <v>122</v>
      </c>
      <c r="F53" s="258" t="s">
        <v>123</v>
      </c>
      <c r="G53" s="259" t="s">
        <v>61</v>
      </c>
      <c r="H53" s="263"/>
      <c r="I53" s="275">
        <v>0</v>
      </c>
      <c r="J53" s="158">
        <f t="shared" si="5"/>
        <v>0</v>
      </c>
    </row>
    <row r="54" spans="1:10" ht="38.25" x14ac:dyDescent="0.2">
      <c r="A54" s="251" t="s">
        <v>45</v>
      </c>
      <c r="B54" s="276">
        <v>6010</v>
      </c>
      <c r="C54" s="276">
        <v>3850</v>
      </c>
      <c r="D54" s="277" t="s">
        <v>119</v>
      </c>
      <c r="E54" s="277" t="s">
        <v>120</v>
      </c>
      <c r="F54" s="277" t="s">
        <v>67</v>
      </c>
      <c r="G54" s="257" t="s">
        <v>91</v>
      </c>
      <c r="H54" s="263"/>
      <c r="I54" s="275">
        <v>0</v>
      </c>
      <c r="J54" s="158">
        <f t="shared" si="5"/>
        <v>0</v>
      </c>
    </row>
    <row r="55" spans="1:10" x14ac:dyDescent="0.2">
      <c r="A55" s="251" t="s">
        <v>46</v>
      </c>
      <c r="B55" s="276">
        <v>6142</v>
      </c>
      <c r="C55" s="276">
        <v>3958</v>
      </c>
      <c r="D55" s="277" t="s">
        <v>1076</v>
      </c>
      <c r="E55" s="277" t="s">
        <v>1077</v>
      </c>
      <c r="F55" s="277" t="s">
        <v>1078</v>
      </c>
      <c r="G55" s="257" t="s">
        <v>91</v>
      </c>
      <c r="H55" s="263"/>
      <c r="I55" s="275">
        <v>0</v>
      </c>
      <c r="J55" s="158">
        <f t="shared" ref="J55" si="7">I55*H55</f>
        <v>0</v>
      </c>
    </row>
    <row r="56" spans="1:10" x14ac:dyDescent="0.2">
      <c r="A56" s="121" t="s">
        <v>16</v>
      </c>
      <c r="B56" s="121"/>
      <c r="C56" s="121"/>
      <c r="D56" s="121"/>
      <c r="E56" s="121"/>
      <c r="F56" s="121"/>
      <c r="G56" s="121"/>
      <c r="H56" s="121"/>
      <c r="I56" s="159"/>
      <c r="J56" s="161"/>
    </row>
    <row r="57" spans="1:10" ht="25.5" x14ac:dyDescent="0.2">
      <c r="A57" s="251" t="s">
        <v>32</v>
      </c>
      <c r="B57" s="258">
        <v>6925</v>
      </c>
      <c r="C57" s="258">
        <v>4673</v>
      </c>
      <c r="D57" s="258" t="s">
        <v>124</v>
      </c>
      <c r="E57" s="269" t="s">
        <v>125</v>
      </c>
      <c r="F57" s="269" t="s">
        <v>673</v>
      </c>
      <c r="G57" s="259" t="s">
        <v>91</v>
      </c>
      <c r="H57" s="263"/>
      <c r="I57" s="275">
        <v>0</v>
      </c>
      <c r="J57" s="158">
        <f t="shared" ref="J57:J68" si="8">I57*H57</f>
        <v>0</v>
      </c>
    </row>
    <row r="58" spans="1:10" s="4" customFormat="1" ht="38.25" x14ac:dyDescent="0.2">
      <c r="A58" s="251" t="s">
        <v>33</v>
      </c>
      <c r="B58" s="259">
        <v>6924</v>
      </c>
      <c r="C58" s="259">
        <v>4673</v>
      </c>
      <c r="D58" s="258" t="s">
        <v>126</v>
      </c>
      <c r="E58" s="258" t="s">
        <v>127</v>
      </c>
      <c r="F58" s="258" t="s">
        <v>128</v>
      </c>
      <c r="G58" s="259" t="s">
        <v>91</v>
      </c>
      <c r="H58" s="263"/>
      <c r="I58" s="275">
        <v>0</v>
      </c>
      <c r="J58" s="158">
        <f t="shared" si="8"/>
        <v>0</v>
      </c>
    </row>
    <row r="59" spans="1:10" ht="25.5" x14ac:dyDescent="0.2">
      <c r="A59" s="251" t="s">
        <v>34</v>
      </c>
      <c r="B59" s="259">
        <v>6851</v>
      </c>
      <c r="C59" s="259">
        <v>4608</v>
      </c>
      <c r="D59" s="258" t="s">
        <v>96</v>
      </c>
      <c r="E59" s="258" t="s">
        <v>97</v>
      </c>
      <c r="F59" s="258" t="s">
        <v>129</v>
      </c>
      <c r="G59" s="259" t="s">
        <v>91</v>
      </c>
      <c r="H59" s="263"/>
      <c r="I59" s="275">
        <v>0</v>
      </c>
      <c r="J59" s="158">
        <f t="shared" si="8"/>
        <v>0</v>
      </c>
    </row>
    <row r="60" spans="1:10" ht="25.5" x14ac:dyDescent="0.2">
      <c r="A60" s="251" t="s">
        <v>35</v>
      </c>
      <c r="B60" s="268">
        <v>6914</v>
      </c>
      <c r="C60" s="268">
        <v>4664</v>
      </c>
      <c r="D60" s="269" t="s">
        <v>1079</v>
      </c>
      <c r="E60" s="269" t="s">
        <v>1080</v>
      </c>
      <c r="F60" s="269" t="s">
        <v>652</v>
      </c>
      <c r="G60" s="259" t="s">
        <v>91</v>
      </c>
      <c r="H60" s="263"/>
      <c r="I60" s="275">
        <v>0</v>
      </c>
      <c r="J60" s="158">
        <f t="shared" si="8"/>
        <v>0</v>
      </c>
    </row>
    <row r="61" spans="1:10" ht="25.5" x14ac:dyDescent="0.2">
      <c r="A61" s="251" t="s">
        <v>36</v>
      </c>
      <c r="B61" s="259">
        <v>6934</v>
      </c>
      <c r="C61" s="259">
        <v>4682</v>
      </c>
      <c r="D61" s="258" t="s">
        <v>131</v>
      </c>
      <c r="E61" s="258" t="s">
        <v>132</v>
      </c>
      <c r="F61" s="258" t="s">
        <v>133</v>
      </c>
      <c r="G61" s="259" t="s">
        <v>91</v>
      </c>
      <c r="H61" s="263"/>
      <c r="I61" s="275">
        <v>0</v>
      </c>
      <c r="J61" s="158">
        <f t="shared" si="8"/>
        <v>0</v>
      </c>
    </row>
    <row r="62" spans="1:10" x14ac:dyDescent="0.2">
      <c r="A62" s="251" t="s">
        <v>37</v>
      </c>
      <c r="B62" s="258">
        <v>6541</v>
      </c>
      <c r="C62" s="258">
        <v>4329</v>
      </c>
      <c r="D62" s="269" t="s">
        <v>139</v>
      </c>
      <c r="E62" s="278" t="s">
        <v>108</v>
      </c>
      <c r="F62" s="269" t="s">
        <v>140</v>
      </c>
      <c r="G62" s="259" t="s">
        <v>71</v>
      </c>
      <c r="H62" s="263"/>
      <c r="I62" s="275">
        <v>0</v>
      </c>
      <c r="J62" s="158">
        <f t="shared" si="8"/>
        <v>0</v>
      </c>
    </row>
    <row r="63" spans="1:10" ht="38.25" x14ac:dyDescent="0.2">
      <c r="A63" s="251" t="s">
        <v>38</v>
      </c>
      <c r="B63" s="258">
        <v>6542</v>
      </c>
      <c r="C63" s="258">
        <v>4330</v>
      </c>
      <c r="D63" s="269" t="s">
        <v>141</v>
      </c>
      <c r="E63" s="269" t="s">
        <v>108</v>
      </c>
      <c r="F63" s="269" t="s">
        <v>142</v>
      </c>
      <c r="G63" s="259" t="s">
        <v>71</v>
      </c>
      <c r="H63" s="263"/>
      <c r="I63" s="275">
        <v>0</v>
      </c>
      <c r="J63" s="158">
        <f t="shared" si="8"/>
        <v>0</v>
      </c>
    </row>
    <row r="64" spans="1:10" ht="25.5" x14ac:dyDescent="0.2">
      <c r="A64" s="251" t="s">
        <v>39</v>
      </c>
      <c r="B64" s="258">
        <v>7113</v>
      </c>
      <c r="C64" s="258">
        <v>4849</v>
      </c>
      <c r="D64" s="269" t="s">
        <v>135</v>
      </c>
      <c r="E64" s="269" t="s">
        <v>136</v>
      </c>
      <c r="F64" s="269" t="s">
        <v>137</v>
      </c>
      <c r="G64" s="259" t="s">
        <v>138</v>
      </c>
      <c r="H64" s="263"/>
      <c r="I64" s="275">
        <v>0</v>
      </c>
      <c r="J64" s="158">
        <f t="shared" si="8"/>
        <v>0</v>
      </c>
    </row>
    <row r="65" spans="1:10" ht="25.5" x14ac:dyDescent="0.2">
      <c r="A65" s="251" t="s">
        <v>40</v>
      </c>
      <c r="B65" s="258">
        <v>7136</v>
      </c>
      <c r="C65" s="258">
        <v>4639</v>
      </c>
      <c r="D65" s="269" t="s">
        <v>674</v>
      </c>
      <c r="E65" s="269" t="s">
        <v>675</v>
      </c>
      <c r="F65" s="269" t="s">
        <v>676</v>
      </c>
      <c r="G65" s="259" t="s">
        <v>91</v>
      </c>
      <c r="H65" s="263"/>
      <c r="I65" s="275">
        <v>0</v>
      </c>
      <c r="J65" s="158">
        <f t="shared" si="8"/>
        <v>0</v>
      </c>
    </row>
    <row r="66" spans="1:10" s="4" customFormat="1" ht="25.5" x14ac:dyDescent="0.2">
      <c r="A66" s="251" t="s">
        <v>41</v>
      </c>
      <c r="B66" s="258">
        <v>7139</v>
      </c>
      <c r="C66" s="258">
        <v>4639</v>
      </c>
      <c r="D66" s="269" t="s">
        <v>677</v>
      </c>
      <c r="E66" s="269" t="s">
        <v>675</v>
      </c>
      <c r="F66" s="269" t="s">
        <v>678</v>
      </c>
      <c r="G66" s="259" t="s">
        <v>91</v>
      </c>
      <c r="H66" s="263"/>
      <c r="I66" s="275">
        <v>0</v>
      </c>
      <c r="J66" s="158">
        <f t="shared" si="8"/>
        <v>0</v>
      </c>
    </row>
    <row r="67" spans="1:10" s="4" customFormat="1" ht="25.5" x14ac:dyDescent="0.2">
      <c r="A67" s="251" t="s">
        <v>42</v>
      </c>
      <c r="B67" s="258">
        <v>7082</v>
      </c>
      <c r="C67" s="258">
        <v>4820</v>
      </c>
      <c r="D67" s="269" t="s">
        <v>1081</v>
      </c>
      <c r="E67" s="269" t="s">
        <v>122</v>
      </c>
      <c r="F67" s="269" t="s">
        <v>1082</v>
      </c>
      <c r="G67" s="259" t="s">
        <v>61</v>
      </c>
      <c r="H67" s="263"/>
      <c r="I67" s="275">
        <v>0</v>
      </c>
      <c r="J67" s="158">
        <f t="shared" si="8"/>
        <v>0</v>
      </c>
    </row>
    <row r="68" spans="1:10" ht="25.5" x14ac:dyDescent="0.2">
      <c r="A68" s="251" t="s">
        <v>43</v>
      </c>
      <c r="B68" s="258">
        <v>6895</v>
      </c>
      <c r="C68" s="258">
        <v>4647</v>
      </c>
      <c r="D68" s="269" t="s">
        <v>679</v>
      </c>
      <c r="E68" s="269" t="s">
        <v>120</v>
      </c>
      <c r="F68" s="269" t="s">
        <v>174</v>
      </c>
      <c r="G68" s="259" t="s">
        <v>91</v>
      </c>
      <c r="H68" s="263"/>
      <c r="I68" s="275">
        <v>0</v>
      </c>
      <c r="J68" s="158">
        <f t="shared" si="8"/>
        <v>0</v>
      </c>
    </row>
    <row r="69" spans="1:10" x14ac:dyDescent="0.2">
      <c r="A69" s="121" t="s">
        <v>17</v>
      </c>
      <c r="B69" s="121"/>
      <c r="C69" s="121"/>
      <c r="D69" s="121"/>
      <c r="E69" s="121"/>
      <c r="F69" s="121"/>
      <c r="G69" s="121"/>
      <c r="H69" s="121"/>
      <c r="I69" s="159"/>
      <c r="J69" s="161"/>
    </row>
    <row r="70" spans="1:10" ht="25.5" x14ac:dyDescent="0.2">
      <c r="A70" s="251" t="s">
        <v>32</v>
      </c>
      <c r="B70" s="259">
        <v>6919</v>
      </c>
      <c r="C70" s="259">
        <v>4669</v>
      </c>
      <c r="D70" s="258" t="s">
        <v>1225</v>
      </c>
      <c r="E70" s="258" t="s">
        <v>224</v>
      </c>
      <c r="F70" s="258" t="s">
        <v>1226</v>
      </c>
      <c r="G70" s="259" t="s">
        <v>91</v>
      </c>
      <c r="H70" s="259"/>
      <c r="I70" s="275">
        <v>0</v>
      </c>
      <c r="J70" s="158">
        <f t="shared" ref="J70:J85" si="9">I70*H70</f>
        <v>0</v>
      </c>
    </row>
    <row r="71" spans="1:10" ht="38.25" x14ac:dyDescent="0.2">
      <c r="A71" s="251" t="s">
        <v>33</v>
      </c>
      <c r="B71" s="258"/>
      <c r="C71" s="258">
        <v>4612</v>
      </c>
      <c r="D71" s="223" t="s">
        <v>144</v>
      </c>
      <c r="E71" s="269" t="s">
        <v>92</v>
      </c>
      <c r="F71" s="258" t="s">
        <v>145</v>
      </c>
      <c r="G71" s="259" t="s">
        <v>91</v>
      </c>
      <c r="H71" s="259"/>
      <c r="I71" s="275">
        <v>0</v>
      </c>
      <c r="J71" s="158">
        <f t="shared" si="9"/>
        <v>0</v>
      </c>
    </row>
    <row r="72" spans="1:10" ht="25.5" x14ac:dyDescent="0.2">
      <c r="A72" s="251" t="s">
        <v>34</v>
      </c>
      <c r="B72" s="259">
        <v>6522</v>
      </c>
      <c r="C72" s="259">
        <v>4316</v>
      </c>
      <c r="D72" s="258" t="s">
        <v>680</v>
      </c>
      <c r="E72" s="258" t="s">
        <v>94</v>
      </c>
      <c r="F72" s="258" t="s">
        <v>681</v>
      </c>
      <c r="G72" s="259" t="s">
        <v>71</v>
      </c>
      <c r="H72" s="259"/>
      <c r="I72" s="275">
        <v>0</v>
      </c>
      <c r="J72" s="158">
        <f t="shared" si="9"/>
        <v>0</v>
      </c>
    </row>
    <row r="73" spans="1:10" ht="25.5" x14ac:dyDescent="0.2">
      <c r="A73" s="251" t="s">
        <v>35</v>
      </c>
      <c r="B73" s="259">
        <v>6852</v>
      </c>
      <c r="C73" s="259">
        <v>4609</v>
      </c>
      <c r="D73" s="258" t="s">
        <v>96</v>
      </c>
      <c r="E73" s="258" t="s">
        <v>146</v>
      </c>
      <c r="F73" s="258" t="s">
        <v>147</v>
      </c>
      <c r="G73" s="259" t="s">
        <v>91</v>
      </c>
      <c r="H73" s="259"/>
      <c r="I73" s="275">
        <v>0</v>
      </c>
      <c r="J73" s="158">
        <f t="shared" si="9"/>
        <v>0</v>
      </c>
    </row>
    <row r="74" spans="1:10" ht="25.5" x14ac:dyDescent="0.2">
      <c r="A74" s="251" t="s">
        <v>36</v>
      </c>
      <c r="B74" s="259">
        <v>7142</v>
      </c>
      <c r="C74" s="259">
        <v>4642</v>
      </c>
      <c r="D74" s="258" t="s">
        <v>682</v>
      </c>
      <c r="E74" s="258" t="s">
        <v>683</v>
      </c>
      <c r="F74" s="258" t="s">
        <v>174</v>
      </c>
      <c r="G74" s="259" t="s">
        <v>91</v>
      </c>
      <c r="H74" s="279"/>
      <c r="I74" s="275">
        <v>0</v>
      </c>
      <c r="J74" s="158">
        <f t="shared" si="9"/>
        <v>0</v>
      </c>
    </row>
    <row r="75" spans="1:10" ht="25.5" x14ac:dyDescent="0.2">
      <c r="A75" s="251" t="s">
        <v>37</v>
      </c>
      <c r="B75" s="268">
        <v>7143</v>
      </c>
      <c r="C75" s="268">
        <v>4642</v>
      </c>
      <c r="D75" s="258" t="s">
        <v>684</v>
      </c>
      <c r="E75" s="269" t="s">
        <v>683</v>
      </c>
      <c r="F75" s="269" t="s">
        <v>174</v>
      </c>
      <c r="G75" s="259" t="s">
        <v>91</v>
      </c>
      <c r="H75" s="279"/>
      <c r="I75" s="275">
        <v>0</v>
      </c>
      <c r="J75" s="158">
        <f t="shared" si="9"/>
        <v>0</v>
      </c>
    </row>
    <row r="76" spans="1:10" ht="25.5" x14ac:dyDescent="0.2">
      <c r="A76" s="251" t="s">
        <v>38</v>
      </c>
      <c r="B76" s="259">
        <v>5977</v>
      </c>
      <c r="C76" s="259">
        <v>3817</v>
      </c>
      <c r="D76" s="258" t="s">
        <v>685</v>
      </c>
      <c r="E76" s="258" t="s">
        <v>692</v>
      </c>
      <c r="F76" s="258" t="s">
        <v>477</v>
      </c>
      <c r="G76" s="259" t="s">
        <v>71</v>
      </c>
      <c r="H76" s="279"/>
      <c r="I76" s="275">
        <v>0</v>
      </c>
      <c r="J76" s="158">
        <f t="shared" si="9"/>
        <v>0</v>
      </c>
    </row>
    <row r="77" spans="1:10" ht="25.5" x14ac:dyDescent="0.2">
      <c r="A77" s="251" t="s">
        <v>39</v>
      </c>
      <c r="B77" s="259">
        <v>6613</v>
      </c>
      <c r="C77" s="259">
        <v>4387</v>
      </c>
      <c r="D77" s="258" t="s">
        <v>1083</v>
      </c>
      <c r="E77" s="258" t="s">
        <v>148</v>
      </c>
      <c r="F77" s="258" t="s">
        <v>1084</v>
      </c>
      <c r="G77" s="259" t="s">
        <v>708</v>
      </c>
      <c r="H77" s="279"/>
      <c r="I77" s="275">
        <v>0</v>
      </c>
      <c r="J77" s="158">
        <f t="shared" si="9"/>
        <v>0</v>
      </c>
    </row>
    <row r="78" spans="1:10" ht="25.5" x14ac:dyDescent="0.2">
      <c r="A78" s="251" t="s">
        <v>40</v>
      </c>
      <c r="B78" s="259">
        <v>6003</v>
      </c>
      <c r="C78" s="259">
        <v>3843</v>
      </c>
      <c r="D78" s="258" t="s">
        <v>686</v>
      </c>
      <c r="E78" s="258" t="s">
        <v>164</v>
      </c>
      <c r="F78" s="258" t="s">
        <v>174</v>
      </c>
      <c r="G78" s="259" t="s">
        <v>91</v>
      </c>
      <c r="H78" s="279"/>
      <c r="I78" s="275">
        <v>0</v>
      </c>
      <c r="J78" s="158">
        <f t="shared" si="9"/>
        <v>0</v>
      </c>
    </row>
    <row r="79" spans="1:10" ht="25.5" x14ac:dyDescent="0.2">
      <c r="A79" s="251" t="s">
        <v>41</v>
      </c>
      <c r="B79" s="259">
        <v>6937</v>
      </c>
      <c r="C79" s="259">
        <v>4685</v>
      </c>
      <c r="D79" s="258" t="s">
        <v>149</v>
      </c>
      <c r="E79" s="258" t="s">
        <v>150</v>
      </c>
      <c r="F79" s="258" t="s">
        <v>151</v>
      </c>
      <c r="G79" s="259" t="s">
        <v>91</v>
      </c>
      <c r="H79" s="279"/>
      <c r="I79" s="275">
        <v>0</v>
      </c>
      <c r="J79" s="158">
        <f t="shared" si="9"/>
        <v>0</v>
      </c>
    </row>
    <row r="80" spans="1:10" ht="31.5" customHeight="1" x14ac:dyDescent="0.2">
      <c r="A80" s="251" t="s">
        <v>42</v>
      </c>
      <c r="B80" s="259">
        <v>6936</v>
      </c>
      <c r="C80" s="259">
        <v>4684</v>
      </c>
      <c r="D80" s="269" t="s">
        <v>687</v>
      </c>
      <c r="E80" s="269" t="s">
        <v>688</v>
      </c>
      <c r="F80" s="269" t="s">
        <v>174</v>
      </c>
      <c r="G80" s="259" t="s">
        <v>91</v>
      </c>
      <c r="H80" s="279"/>
      <c r="I80" s="275">
        <v>0</v>
      </c>
      <c r="J80" s="158">
        <f t="shared" si="9"/>
        <v>0</v>
      </c>
    </row>
    <row r="81" spans="1:10" s="5" customFormat="1" ht="25.5" x14ac:dyDescent="0.2">
      <c r="A81" s="251" t="s">
        <v>43</v>
      </c>
      <c r="B81" s="259">
        <v>7272</v>
      </c>
      <c r="C81" s="259">
        <v>4944</v>
      </c>
      <c r="D81" s="258" t="s">
        <v>689</v>
      </c>
      <c r="E81" s="258" t="s">
        <v>153</v>
      </c>
      <c r="F81" s="258" t="s">
        <v>174</v>
      </c>
      <c r="G81" s="259" t="s">
        <v>71</v>
      </c>
      <c r="H81" s="279"/>
      <c r="I81" s="275">
        <v>0</v>
      </c>
      <c r="J81" s="158">
        <f t="shared" si="9"/>
        <v>0</v>
      </c>
    </row>
    <row r="82" spans="1:10" ht="38.25" x14ac:dyDescent="0.2">
      <c r="A82" s="251" t="s">
        <v>44</v>
      </c>
      <c r="B82" s="259">
        <v>7273</v>
      </c>
      <c r="C82" s="259">
        <v>4945</v>
      </c>
      <c r="D82" s="269" t="s">
        <v>152</v>
      </c>
      <c r="E82" s="269" t="s">
        <v>153</v>
      </c>
      <c r="F82" s="269" t="s">
        <v>154</v>
      </c>
      <c r="G82" s="259" t="s">
        <v>71</v>
      </c>
      <c r="H82" s="279"/>
      <c r="I82" s="275">
        <v>0</v>
      </c>
      <c r="J82" s="158">
        <f t="shared" si="9"/>
        <v>0</v>
      </c>
    </row>
    <row r="83" spans="1:10" ht="26.25" thickBot="1" x14ac:dyDescent="0.25">
      <c r="A83" s="251" t="s">
        <v>45</v>
      </c>
      <c r="B83" s="280">
        <v>6929</v>
      </c>
      <c r="C83" s="281">
        <v>4677</v>
      </c>
      <c r="D83" s="282" t="s">
        <v>1085</v>
      </c>
      <c r="E83" s="282" t="s">
        <v>327</v>
      </c>
      <c r="F83" s="282" t="s">
        <v>1086</v>
      </c>
      <c r="G83" s="259" t="s">
        <v>91</v>
      </c>
      <c r="H83" s="279"/>
      <c r="I83" s="275">
        <v>0</v>
      </c>
      <c r="J83" s="158">
        <f t="shared" si="9"/>
        <v>0</v>
      </c>
    </row>
    <row r="84" spans="1:10" ht="25.5" x14ac:dyDescent="0.2">
      <c r="A84" s="251" t="s">
        <v>46</v>
      </c>
      <c r="B84" s="283">
        <v>6896</v>
      </c>
      <c r="C84" s="283">
        <v>4648</v>
      </c>
      <c r="D84" s="284" t="s">
        <v>1087</v>
      </c>
      <c r="E84" s="284" t="s">
        <v>120</v>
      </c>
      <c r="F84" s="258" t="s">
        <v>1107</v>
      </c>
      <c r="G84" s="259" t="str">
        <f>+G80</f>
        <v>Profil Klett d.o.o.</v>
      </c>
      <c r="H84" s="279"/>
      <c r="I84" s="275">
        <v>0</v>
      </c>
      <c r="J84" s="158">
        <f t="shared" si="9"/>
        <v>0</v>
      </c>
    </row>
    <row r="85" spans="1:10" ht="38.25" x14ac:dyDescent="0.2">
      <c r="A85" s="251" t="s">
        <v>47</v>
      </c>
      <c r="B85" s="276">
        <v>7083</v>
      </c>
      <c r="C85" s="276">
        <v>4821</v>
      </c>
      <c r="D85" s="277" t="s">
        <v>155</v>
      </c>
      <c r="E85" s="277" t="s">
        <v>122</v>
      </c>
      <c r="F85" s="277" t="s">
        <v>156</v>
      </c>
      <c r="G85" s="259" t="s">
        <v>61</v>
      </c>
      <c r="H85" s="279"/>
      <c r="I85" s="275">
        <v>0</v>
      </c>
      <c r="J85" s="158">
        <f t="shared" si="9"/>
        <v>0</v>
      </c>
    </row>
    <row r="86" spans="1:10" x14ac:dyDescent="0.2">
      <c r="A86" s="121" t="s">
        <v>18</v>
      </c>
      <c r="B86" s="121"/>
      <c r="C86" s="121"/>
      <c r="D86" s="121"/>
      <c r="E86" s="121"/>
      <c r="F86" s="121"/>
      <c r="G86" s="121"/>
      <c r="H86" s="121"/>
      <c r="I86" s="159"/>
      <c r="J86" s="161"/>
    </row>
    <row r="87" spans="1:10" ht="25.5" x14ac:dyDescent="0.2">
      <c r="A87" s="251" t="s">
        <v>32</v>
      </c>
      <c r="B87" s="259">
        <v>7477</v>
      </c>
      <c r="C87" s="259">
        <v>5134</v>
      </c>
      <c r="D87" s="258" t="s">
        <v>96</v>
      </c>
      <c r="E87" s="258" t="s">
        <v>228</v>
      </c>
      <c r="F87" s="258" t="s">
        <v>496</v>
      </c>
      <c r="G87" s="259" t="s">
        <v>91</v>
      </c>
      <c r="H87" s="279"/>
      <c r="I87" s="275">
        <v>0</v>
      </c>
      <c r="J87" s="158">
        <f t="shared" ref="J87:J104" si="10">I87*H87</f>
        <v>0</v>
      </c>
    </row>
    <row r="88" spans="1:10" ht="25.5" x14ac:dyDescent="0.2">
      <c r="A88" s="251" t="s">
        <v>33</v>
      </c>
      <c r="B88" s="259">
        <v>7501</v>
      </c>
      <c r="C88" s="259">
        <v>5156</v>
      </c>
      <c r="D88" s="258" t="s">
        <v>1088</v>
      </c>
      <c r="E88" s="258" t="s">
        <v>125</v>
      </c>
      <c r="F88" s="258" t="s">
        <v>1089</v>
      </c>
      <c r="G88" s="259" t="s">
        <v>91</v>
      </c>
      <c r="H88" s="279"/>
      <c r="I88" s="275">
        <v>0</v>
      </c>
      <c r="J88" s="158">
        <f t="shared" si="10"/>
        <v>0</v>
      </c>
    </row>
    <row r="89" spans="1:10" ht="25.5" x14ac:dyDescent="0.2">
      <c r="A89" s="251" t="s">
        <v>34</v>
      </c>
      <c r="B89" s="259">
        <v>7500</v>
      </c>
      <c r="C89" s="259">
        <v>5165</v>
      </c>
      <c r="D89" s="258" t="s">
        <v>1090</v>
      </c>
      <c r="E89" s="258" t="s">
        <v>224</v>
      </c>
      <c r="F89" s="258" t="s">
        <v>1091</v>
      </c>
      <c r="G89" s="259" t="s">
        <v>91</v>
      </c>
      <c r="H89" s="279"/>
      <c r="I89" s="275">
        <v>0</v>
      </c>
      <c r="J89" s="158">
        <f t="shared" si="10"/>
        <v>0</v>
      </c>
    </row>
    <row r="90" spans="1:10" ht="25.5" x14ac:dyDescent="0.2">
      <c r="A90" s="251" t="s">
        <v>35</v>
      </c>
      <c r="B90" s="259"/>
      <c r="C90" s="259">
        <v>5135</v>
      </c>
      <c r="D90" s="258" t="s">
        <v>1092</v>
      </c>
      <c r="E90" s="285" t="s">
        <v>92</v>
      </c>
      <c r="F90" s="258" t="s">
        <v>1093</v>
      </c>
      <c r="G90" s="259" t="s">
        <v>91</v>
      </c>
      <c r="H90" s="279"/>
      <c r="I90" s="275">
        <v>0</v>
      </c>
      <c r="J90" s="158">
        <f t="shared" si="10"/>
        <v>0</v>
      </c>
    </row>
    <row r="91" spans="1:10" ht="25.5" x14ac:dyDescent="0.2">
      <c r="A91" s="251" t="s">
        <v>36</v>
      </c>
      <c r="B91" s="259">
        <v>6987</v>
      </c>
      <c r="C91" s="259">
        <v>4727</v>
      </c>
      <c r="D91" s="258" t="s">
        <v>158</v>
      </c>
      <c r="E91" s="258" t="s">
        <v>223</v>
      </c>
      <c r="F91" s="258" t="s">
        <v>159</v>
      </c>
      <c r="G91" s="259" t="s">
        <v>61</v>
      </c>
      <c r="H91" s="279"/>
      <c r="I91" s="275">
        <v>0</v>
      </c>
      <c r="J91" s="158">
        <f t="shared" si="10"/>
        <v>0</v>
      </c>
    </row>
    <row r="92" spans="1:10" ht="25.5" x14ac:dyDescent="0.2">
      <c r="A92" s="251" t="s">
        <v>37</v>
      </c>
      <c r="B92" s="259">
        <v>7263</v>
      </c>
      <c r="C92" s="259">
        <v>4939</v>
      </c>
      <c r="D92" s="258" t="s">
        <v>1094</v>
      </c>
      <c r="E92" s="258" t="s">
        <v>94</v>
      </c>
      <c r="F92" s="258" t="s">
        <v>494</v>
      </c>
      <c r="G92" s="259" t="str">
        <f>+G99</f>
        <v>Alfa d.d.</v>
      </c>
      <c r="H92" s="279"/>
      <c r="I92" s="275">
        <v>0</v>
      </c>
      <c r="J92" s="158">
        <f t="shared" ref="J92" si="11">I92*H92</f>
        <v>0</v>
      </c>
    </row>
    <row r="93" spans="1:10" ht="25.5" x14ac:dyDescent="0.2">
      <c r="A93" s="251" t="s">
        <v>38</v>
      </c>
      <c r="B93" s="259">
        <v>6867</v>
      </c>
      <c r="C93" s="259">
        <v>4621</v>
      </c>
      <c r="D93" s="258" t="s">
        <v>160</v>
      </c>
      <c r="E93" s="258" t="s">
        <v>161</v>
      </c>
      <c r="F93" s="258" t="s">
        <v>162</v>
      </c>
      <c r="G93" s="259" t="s">
        <v>91</v>
      </c>
      <c r="H93" s="279"/>
      <c r="I93" s="275">
        <v>0</v>
      </c>
      <c r="J93" s="158">
        <f t="shared" si="10"/>
        <v>0</v>
      </c>
    </row>
    <row r="94" spans="1:10" ht="38.25" x14ac:dyDescent="0.2">
      <c r="A94" s="251" t="s">
        <v>39</v>
      </c>
      <c r="B94" s="259">
        <v>7508</v>
      </c>
      <c r="C94" s="259">
        <v>5163</v>
      </c>
      <c r="D94" s="258" t="s">
        <v>1095</v>
      </c>
      <c r="E94" s="258" t="s">
        <v>231</v>
      </c>
      <c r="F94" s="258" t="s">
        <v>1096</v>
      </c>
      <c r="G94" s="259" t="s">
        <v>91</v>
      </c>
      <c r="H94" s="279"/>
      <c r="I94" s="275">
        <v>0</v>
      </c>
      <c r="J94" s="158">
        <f t="shared" ref="J94" si="12">I94*H94</f>
        <v>0</v>
      </c>
    </row>
    <row r="95" spans="1:10" ht="25.5" x14ac:dyDescent="0.2">
      <c r="A95" s="251" t="s">
        <v>40</v>
      </c>
      <c r="B95" s="259">
        <v>6837</v>
      </c>
      <c r="C95" s="259">
        <v>4594</v>
      </c>
      <c r="D95" s="258" t="s">
        <v>163</v>
      </c>
      <c r="E95" s="258" t="s">
        <v>164</v>
      </c>
      <c r="F95" s="258" t="s">
        <v>165</v>
      </c>
      <c r="G95" s="259" t="s">
        <v>91</v>
      </c>
      <c r="H95" s="279"/>
      <c r="I95" s="275">
        <v>0</v>
      </c>
      <c r="J95" s="158">
        <f t="shared" si="10"/>
        <v>0</v>
      </c>
    </row>
    <row r="96" spans="1:10" ht="25.5" x14ac:dyDescent="0.2">
      <c r="A96" s="251" t="s">
        <v>41</v>
      </c>
      <c r="B96" s="259">
        <v>2858</v>
      </c>
      <c r="C96" s="259">
        <v>1908</v>
      </c>
      <c r="D96" s="258" t="s">
        <v>1097</v>
      </c>
      <c r="E96" s="258" t="s">
        <v>148</v>
      </c>
      <c r="F96" s="258" t="s">
        <v>1098</v>
      </c>
      <c r="G96" s="259" t="s">
        <v>708</v>
      </c>
      <c r="H96" s="279"/>
      <c r="I96" s="275">
        <v>0</v>
      </c>
      <c r="J96" s="158">
        <f t="shared" si="10"/>
        <v>0</v>
      </c>
    </row>
    <row r="97" spans="1:10" ht="25.5" x14ac:dyDescent="0.2">
      <c r="A97" s="251" t="s">
        <v>42</v>
      </c>
      <c r="B97" s="259">
        <v>7642</v>
      </c>
      <c r="C97" s="259">
        <v>5279</v>
      </c>
      <c r="D97" s="258" t="s">
        <v>1099</v>
      </c>
      <c r="E97" s="258" t="s">
        <v>157</v>
      </c>
      <c r="F97" s="258" t="s">
        <v>1100</v>
      </c>
      <c r="G97" s="259" t="s">
        <v>61</v>
      </c>
      <c r="H97" s="279"/>
      <c r="I97" s="275">
        <v>0</v>
      </c>
      <c r="J97" s="158">
        <f t="shared" si="10"/>
        <v>0</v>
      </c>
    </row>
    <row r="98" spans="1:10" ht="25.5" x14ac:dyDescent="0.2">
      <c r="A98" s="251" t="s">
        <v>43</v>
      </c>
      <c r="B98" s="259">
        <v>7641</v>
      </c>
      <c r="C98" s="259">
        <v>5278</v>
      </c>
      <c r="D98" s="258" t="s">
        <v>621</v>
      </c>
      <c r="E98" s="258" t="s">
        <v>157</v>
      </c>
      <c r="F98" s="258" t="s">
        <v>622</v>
      </c>
      <c r="G98" s="259" t="s">
        <v>61</v>
      </c>
      <c r="H98" s="279"/>
      <c r="I98" s="275">
        <v>0</v>
      </c>
      <c r="J98" s="158">
        <f t="shared" si="10"/>
        <v>0</v>
      </c>
    </row>
    <row r="99" spans="1:10" ht="25.5" x14ac:dyDescent="0.2">
      <c r="A99" s="251" t="s">
        <v>44</v>
      </c>
      <c r="B99" s="259">
        <v>7274</v>
      </c>
      <c r="C99" s="259">
        <v>4946</v>
      </c>
      <c r="D99" s="258" t="s">
        <v>1101</v>
      </c>
      <c r="E99" s="258" t="s">
        <v>153</v>
      </c>
      <c r="F99" s="258" t="s">
        <v>1102</v>
      </c>
      <c r="G99" s="259" t="s">
        <v>71</v>
      </c>
      <c r="H99" s="279"/>
      <c r="I99" s="275">
        <v>0</v>
      </c>
      <c r="J99" s="158">
        <f t="shared" ref="J99" si="13">I99*H99</f>
        <v>0</v>
      </c>
    </row>
    <row r="100" spans="1:10" ht="51" x14ac:dyDescent="0.2">
      <c r="A100" s="251" t="s">
        <v>45</v>
      </c>
      <c r="B100" s="259">
        <v>7743</v>
      </c>
      <c r="C100" s="259">
        <v>5366</v>
      </c>
      <c r="D100" s="258" t="s">
        <v>166</v>
      </c>
      <c r="E100" s="258" t="s">
        <v>153</v>
      </c>
      <c r="F100" s="258" t="s">
        <v>167</v>
      </c>
      <c r="G100" s="259" t="s">
        <v>71</v>
      </c>
      <c r="H100" s="279"/>
      <c r="I100" s="275">
        <v>0</v>
      </c>
      <c r="J100" s="158">
        <f t="shared" si="10"/>
        <v>0</v>
      </c>
    </row>
    <row r="101" spans="1:10" ht="25.5" x14ac:dyDescent="0.2">
      <c r="A101" s="251" t="s">
        <v>46</v>
      </c>
      <c r="B101" s="259">
        <v>7705</v>
      </c>
      <c r="C101" s="259">
        <v>5340</v>
      </c>
      <c r="D101" s="258" t="s">
        <v>623</v>
      </c>
      <c r="E101" s="258" t="s">
        <v>624</v>
      </c>
      <c r="F101" s="258" t="s">
        <v>625</v>
      </c>
      <c r="G101" s="259" t="s">
        <v>118</v>
      </c>
      <c r="H101" s="279"/>
      <c r="I101" s="275">
        <v>0</v>
      </c>
      <c r="J101" s="158">
        <f t="shared" si="10"/>
        <v>0</v>
      </c>
    </row>
    <row r="102" spans="1:10" ht="38.25" x14ac:dyDescent="0.2">
      <c r="A102" s="251" t="s">
        <v>47</v>
      </c>
      <c r="B102" s="259">
        <v>7718</v>
      </c>
      <c r="C102" s="259">
        <v>5351</v>
      </c>
      <c r="D102" s="258" t="s">
        <v>1103</v>
      </c>
      <c r="E102" s="258" t="s">
        <v>1104</v>
      </c>
      <c r="F102" s="258" t="s">
        <v>1105</v>
      </c>
      <c r="G102" s="259" t="s">
        <v>91</v>
      </c>
      <c r="H102" s="279"/>
      <c r="I102" s="275">
        <v>0</v>
      </c>
      <c r="J102" s="158">
        <f t="shared" si="10"/>
        <v>0</v>
      </c>
    </row>
    <row r="103" spans="1:10" ht="38.25" x14ac:dyDescent="0.2">
      <c r="A103" s="251" t="s">
        <v>49</v>
      </c>
      <c r="B103" s="259">
        <v>7719</v>
      </c>
      <c r="C103" s="259">
        <v>5351</v>
      </c>
      <c r="D103" s="258" t="s">
        <v>1103</v>
      </c>
      <c r="E103" s="258" t="s">
        <v>1104</v>
      </c>
      <c r="F103" s="258" t="s">
        <v>1106</v>
      </c>
      <c r="G103" s="259" t="s">
        <v>91</v>
      </c>
      <c r="H103" s="279"/>
      <c r="I103" s="275">
        <v>0</v>
      </c>
      <c r="J103" s="158">
        <f t="shared" si="10"/>
        <v>0</v>
      </c>
    </row>
    <row r="104" spans="1:10" ht="30.75" customHeight="1" x14ac:dyDescent="0.2">
      <c r="A104" s="251" t="s">
        <v>55</v>
      </c>
      <c r="B104" s="276">
        <v>7672</v>
      </c>
      <c r="C104" s="276">
        <v>5308</v>
      </c>
      <c r="D104" s="277" t="s">
        <v>626</v>
      </c>
      <c r="E104" s="277" t="s">
        <v>196</v>
      </c>
      <c r="F104" s="277" t="s">
        <v>691</v>
      </c>
      <c r="G104" s="259" t="s">
        <v>61</v>
      </c>
      <c r="H104" s="263"/>
      <c r="I104" s="275">
        <v>0</v>
      </c>
      <c r="J104" s="158">
        <f t="shared" si="10"/>
        <v>0</v>
      </c>
    </row>
    <row r="105" spans="1:10" ht="25.5" customHeight="1" x14ac:dyDescent="0.2">
      <c r="A105" s="162"/>
      <c r="B105" s="162"/>
      <c r="C105" s="162"/>
      <c r="D105" s="162"/>
      <c r="E105" s="162"/>
      <c r="F105" s="162"/>
      <c r="G105" s="162"/>
      <c r="H105" s="162"/>
      <c r="I105" s="163" t="s">
        <v>1242</v>
      </c>
      <c r="J105" s="164">
        <f>SUM(J4:J104)</f>
        <v>0</v>
      </c>
    </row>
    <row r="106" spans="1:10" x14ac:dyDescent="0.2">
      <c r="B106" s="165"/>
      <c r="C106" s="165"/>
      <c r="D106" s="166"/>
      <c r="E106" s="166"/>
      <c r="F106" s="166"/>
      <c r="G106" s="166"/>
      <c r="H106" s="166"/>
      <c r="I106" s="167"/>
      <c r="J106" s="167"/>
    </row>
  </sheetData>
  <hyperlinks>
    <hyperlink ref="D12" r:id="rId1" location="list-top" display="https://www.alfa.hr/artikl/info/5ef3de28a9799d316e8b45d3 - list-top" xr:uid="{C2C45B68-579D-4381-9AEF-59DD9AC97D13}"/>
  </hyperlinks>
  <pageMargins left="0.7" right="0.7" top="0.75" bottom="0.75" header="0.3" footer="0.3"/>
  <pageSetup paperSize="9" scale="60" fitToHeight="0" orientation="landscape" r:id="rId2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CADA-4B40-4D7B-9B73-69AAA5A458AD}">
  <sheetPr>
    <tabColor theme="5" tint="0.39997558519241921"/>
    <pageSetUpPr fitToPage="1"/>
  </sheetPr>
  <dimension ref="A1:H168"/>
  <sheetViews>
    <sheetView showGridLines="0" tabSelected="1" zoomScale="80" zoomScaleNormal="80" zoomScaleSheetLayoutView="100" workbookViewId="0">
      <pane xSplit="4" ySplit="2" topLeftCell="E3" activePane="bottomRight" state="frozen"/>
      <selection activeCell="F130" sqref="F130"/>
      <selection pane="topRight" activeCell="F130" sqref="F130"/>
      <selection pane="bottomLeft" activeCell="F130" sqref="F130"/>
      <selection pane="bottomRight" activeCell="E3" sqref="E3"/>
    </sheetView>
  </sheetViews>
  <sheetFormatPr defaultRowHeight="12.75" x14ac:dyDescent="0.2"/>
  <cols>
    <col min="1" max="1" width="5.140625" style="152" customWidth="1"/>
    <col min="2" max="2" width="6.28515625" style="56" customWidth="1"/>
    <col min="3" max="3" width="7.42578125" style="57" customWidth="1"/>
    <col min="4" max="4" width="55" style="153" customWidth="1"/>
    <col min="5" max="5" width="62.7109375" style="153" customWidth="1"/>
    <col min="6" max="6" width="56.5703125" style="153" customWidth="1"/>
    <col min="7" max="7" width="23.85546875" style="154" customWidth="1"/>
    <col min="8" max="8" width="18.28515625" style="154" customWidth="1"/>
    <col min="9" max="252" width="9.140625" style="43"/>
    <col min="253" max="253" width="5" style="43" customWidth="1"/>
    <col min="254" max="254" width="7.28515625" style="43" bestFit="1" customWidth="1"/>
    <col min="255" max="255" width="7.28515625" style="43" customWidth="1"/>
    <col min="256" max="256" width="47.42578125" style="43" customWidth="1"/>
    <col min="257" max="257" width="42.5703125" style="43" customWidth="1"/>
    <col min="258" max="258" width="56.5703125" style="43" customWidth="1"/>
    <col min="259" max="259" width="32.5703125" style="43" bestFit="1" customWidth="1"/>
    <col min="260" max="260" width="9" style="43" customWidth="1"/>
    <col min="261" max="261" width="11" style="43" customWidth="1"/>
    <col min="262" max="262" width="11.140625" style="43" customWidth="1"/>
    <col min="263" max="508" width="9.140625" style="43"/>
    <col min="509" max="509" width="5" style="43" customWidth="1"/>
    <col min="510" max="510" width="7.28515625" style="43" bestFit="1" customWidth="1"/>
    <col min="511" max="511" width="7.28515625" style="43" customWidth="1"/>
    <col min="512" max="512" width="47.42578125" style="43" customWidth="1"/>
    <col min="513" max="513" width="42.5703125" style="43" customWidth="1"/>
    <col min="514" max="514" width="56.5703125" style="43" customWidth="1"/>
    <col min="515" max="515" width="32.5703125" style="43" bestFit="1" customWidth="1"/>
    <col min="516" max="516" width="9" style="43" customWidth="1"/>
    <col min="517" max="517" width="11" style="43" customWidth="1"/>
    <col min="518" max="518" width="11.140625" style="43" customWidth="1"/>
    <col min="519" max="764" width="9.140625" style="43"/>
    <col min="765" max="765" width="5" style="43" customWidth="1"/>
    <col min="766" max="766" width="7.28515625" style="43" bestFit="1" customWidth="1"/>
    <col min="767" max="767" width="7.28515625" style="43" customWidth="1"/>
    <col min="768" max="768" width="47.42578125" style="43" customWidth="1"/>
    <col min="769" max="769" width="42.5703125" style="43" customWidth="1"/>
    <col min="770" max="770" width="56.5703125" style="43" customWidth="1"/>
    <col min="771" max="771" width="32.5703125" style="43" bestFit="1" customWidth="1"/>
    <col min="772" max="772" width="9" style="43" customWidth="1"/>
    <col min="773" max="773" width="11" style="43" customWidth="1"/>
    <col min="774" max="774" width="11.140625" style="43" customWidth="1"/>
    <col min="775" max="1020" width="9.140625" style="43"/>
    <col min="1021" max="1021" width="5" style="43" customWidth="1"/>
    <col min="1022" max="1022" width="7.28515625" style="43" bestFit="1" customWidth="1"/>
    <col min="1023" max="1023" width="7.28515625" style="43" customWidth="1"/>
    <col min="1024" max="1024" width="47.42578125" style="43" customWidth="1"/>
    <col min="1025" max="1025" width="42.5703125" style="43" customWidth="1"/>
    <col min="1026" max="1026" width="56.5703125" style="43" customWidth="1"/>
    <col min="1027" max="1027" width="32.5703125" style="43" bestFit="1" customWidth="1"/>
    <col min="1028" max="1028" width="9" style="43" customWidth="1"/>
    <col min="1029" max="1029" width="11" style="43" customWidth="1"/>
    <col min="1030" max="1030" width="11.140625" style="43" customWidth="1"/>
    <col min="1031" max="1276" width="9.140625" style="43"/>
    <col min="1277" max="1277" width="5" style="43" customWidth="1"/>
    <col min="1278" max="1278" width="7.28515625" style="43" bestFit="1" customWidth="1"/>
    <col min="1279" max="1279" width="7.28515625" style="43" customWidth="1"/>
    <col min="1280" max="1280" width="47.42578125" style="43" customWidth="1"/>
    <col min="1281" max="1281" width="42.5703125" style="43" customWidth="1"/>
    <col min="1282" max="1282" width="56.5703125" style="43" customWidth="1"/>
    <col min="1283" max="1283" width="32.5703125" style="43" bestFit="1" customWidth="1"/>
    <col min="1284" max="1284" width="9" style="43" customWidth="1"/>
    <col min="1285" max="1285" width="11" style="43" customWidth="1"/>
    <col min="1286" max="1286" width="11.140625" style="43" customWidth="1"/>
    <col min="1287" max="1532" width="9.140625" style="43"/>
    <col min="1533" max="1533" width="5" style="43" customWidth="1"/>
    <col min="1534" max="1534" width="7.28515625" style="43" bestFit="1" customWidth="1"/>
    <col min="1535" max="1535" width="7.28515625" style="43" customWidth="1"/>
    <col min="1536" max="1536" width="47.42578125" style="43" customWidth="1"/>
    <col min="1537" max="1537" width="42.5703125" style="43" customWidth="1"/>
    <col min="1538" max="1538" width="56.5703125" style="43" customWidth="1"/>
    <col min="1539" max="1539" width="32.5703125" style="43" bestFit="1" customWidth="1"/>
    <col min="1540" max="1540" width="9" style="43" customWidth="1"/>
    <col min="1541" max="1541" width="11" style="43" customWidth="1"/>
    <col min="1542" max="1542" width="11.140625" style="43" customWidth="1"/>
    <col min="1543" max="1788" width="9.140625" style="43"/>
    <col min="1789" max="1789" width="5" style="43" customWidth="1"/>
    <col min="1790" max="1790" width="7.28515625" style="43" bestFit="1" customWidth="1"/>
    <col min="1791" max="1791" width="7.28515625" style="43" customWidth="1"/>
    <col min="1792" max="1792" width="47.42578125" style="43" customWidth="1"/>
    <col min="1793" max="1793" width="42.5703125" style="43" customWidth="1"/>
    <col min="1794" max="1794" width="56.5703125" style="43" customWidth="1"/>
    <col min="1795" max="1795" width="32.5703125" style="43" bestFit="1" customWidth="1"/>
    <col min="1796" max="1796" width="9" style="43" customWidth="1"/>
    <col min="1797" max="1797" width="11" style="43" customWidth="1"/>
    <col min="1798" max="1798" width="11.140625" style="43" customWidth="1"/>
    <col min="1799" max="2044" width="9.140625" style="43"/>
    <col min="2045" max="2045" width="5" style="43" customWidth="1"/>
    <col min="2046" max="2046" width="7.28515625" style="43" bestFit="1" customWidth="1"/>
    <col min="2047" max="2047" width="7.28515625" style="43" customWidth="1"/>
    <col min="2048" max="2048" width="47.42578125" style="43" customWidth="1"/>
    <col min="2049" max="2049" width="42.5703125" style="43" customWidth="1"/>
    <col min="2050" max="2050" width="56.5703125" style="43" customWidth="1"/>
    <col min="2051" max="2051" width="32.5703125" style="43" bestFit="1" customWidth="1"/>
    <col min="2052" max="2052" width="9" style="43" customWidth="1"/>
    <col min="2053" max="2053" width="11" style="43" customWidth="1"/>
    <col min="2054" max="2054" width="11.140625" style="43" customWidth="1"/>
    <col min="2055" max="2300" width="9.140625" style="43"/>
    <col min="2301" max="2301" width="5" style="43" customWidth="1"/>
    <col min="2302" max="2302" width="7.28515625" style="43" bestFit="1" customWidth="1"/>
    <col min="2303" max="2303" width="7.28515625" style="43" customWidth="1"/>
    <col min="2304" max="2304" width="47.42578125" style="43" customWidth="1"/>
    <col min="2305" max="2305" width="42.5703125" style="43" customWidth="1"/>
    <col min="2306" max="2306" width="56.5703125" style="43" customWidth="1"/>
    <col min="2307" max="2307" width="32.5703125" style="43" bestFit="1" customWidth="1"/>
    <col min="2308" max="2308" width="9" style="43" customWidth="1"/>
    <col min="2309" max="2309" width="11" style="43" customWidth="1"/>
    <col min="2310" max="2310" width="11.140625" style="43" customWidth="1"/>
    <col min="2311" max="2556" width="9.140625" style="43"/>
    <col min="2557" max="2557" width="5" style="43" customWidth="1"/>
    <col min="2558" max="2558" width="7.28515625" style="43" bestFit="1" customWidth="1"/>
    <col min="2559" max="2559" width="7.28515625" style="43" customWidth="1"/>
    <col min="2560" max="2560" width="47.42578125" style="43" customWidth="1"/>
    <col min="2561" max="2561" width="42.5703125" style="43" customWidth="1"/>
    <col min="2562" max="2562" width="56.5703125" style="43" customWidth="1"/>
    <col min="2563" max="2563" width="32.5703125" style="43" bestFit="1" customWidth="1"/>
    <col min="2564" max="2564" width="9" style="43" customWidth="1"/>
    <col min="2565" max="2565" width="11" style="43" customWidth="1"/>
    <col min="2566" max="2566" width="11.140625" style="43" customWidth="1"/>
    <col min="2567" max="2812" width="9.140625" style="43"/>
    <col min="2813" max="2813" width="5" style="43" customWidth="1"/>
    <col min="2814" max="2814" width="7.28515625" style="43" bestFit="1" customWidth="1"/>
    <col min="2815" max="2815" width="7.28515625" style="43" customWidth="1"/>
    <col min="2816" max="2816" width="47.42578125" style="43" customWidth="1"/>
    <col min="2817" max="2817" width="42.5703125" style="43" customWidth="1"/>
    <col min="2818" max="2818" width="56.5703125" style="43" customWidth="1"/>
    <col min="2819" max="2819" width="32.5703125" style="43" bestFit="1" customWidth="1"/>
    <col min="2820" max="2820" width="9" style="43" customWidth="1"/>
    <col min="2821" max="2821" width="11" style="43" customWidth="1"/>
    <col min="2822" max="2822" width="11.140625" style="43" customWidth="1"/>
    <col min="2823" max="3068" width="9.140625" style="43"/>
    <col min="3069" max="3069" width="5" style="43" customWidth="1"/>
    <col min="3070" max="3070" width="7.28515625" style="43" bestFit="1" customWidth="1"/>
    <col min="3071" max="3071" width="7.28515625" style="43" customWidth="1"/>
    <col min="3072" max="3072" width="47.42578125" style="43" customWidth="1"/>
    <col min="3073" max="3073" width="42.5703125" style="43" customWidth="1"/>
    <col min="3074" max="3074" width="56.5703125" style="43" customWidth="1"/>
    <col min="3075" max="3075" width="32.5703125" style="43" bestFit="1" customWidth="1"/>
    <col min="3076" max="3076" width="9" style="43" customWidth="1"/>
    <col min="3077" max="3077" width="11" style="43" customWidth="1"/>
    <col min="3078" max="3078" width="11.140625" style="43" customWidth="1"/>
    <col min="3079" max="3324" width="9.140625" style="43"/>
    <col min="3325" max="3325" width="5" style="43" customWidth="1"/>
    <col min="3326" max="3326" width="7.28515625" style="43" bestFit="1" customWidth="1"/>
    <col min="3327" max="3327" width="7.28515625" style="43" customWidth="1"/>
    <col min="3328" max="3328" width="47.42578125" style="43" customWidth="1"/>
    <col min="3329" max="3329" width="42.5703125" style="43" customWidth="1"/>
    <col min="3330" max="3330" width="56.5703125" style="43" customWidth="1"/>
    <col min="3331" max="3331" width="32.5703125" style="43" bestFit="1" customWidth="1"/>
    <col min="3332" max="3332" width="9" style="43" customWidth="1"/>
    <col min="3333" max="3333" width="11" style="43" customWidth="1"/>
    <col min="3334" max="3334" width="11.140625" style="43" customWidth="1"/>
    <col min="3335" max="3580" width="9.140625" style="43"/>
    <col min="3581" max="3581" width="5" style="43" customWidth="1"/>
    <col min="3582" max="3582" width="7.28515625" style="43" bestFit="1" customWidth="1"/>
    <col min="3583" max="3583" width="7.28515625" style="43" customWidth="1"/>
    <col min="3584" max="3584" width="47.42578125" style="43" customWidth="1"/>
    <col min="3585" max="3585" width="42.5703125" style="43" customWidth="1"/>
    <col min="3586" max="3586" width="56.5703125" style="43" customWidth="1"/>
    <col min="3587" max="3587" width="32.5703125" style="43" bestFit="1" customWidth="1"/>
    <col min="3588" max="3588" width="9" style="43" customWidth="1"/>
    <col min="3589" max="3589" width="11" style="43" customWidth="1"/>
    <col min="3590" max="3590" width="11.140625" style="43" customWidth="1"/>
    <col min="3591" max="3836" width="9.140625" style="43"/>
    <col min="3837" max="3837" width="5" style="43" customWidth="1"/>
    <col min="3838" max="3838" width="7.28515625" style="43" bestFit="1" customWidth="1"/>
    <col min="3839" max="3839" width="7.28515625" style="43" customWidth="1"/>
    <col min="3840" max="3840" width="47.42578125" style="43" customWidth="1"/>
    <col min="3841" max="3841" width="42.5703125" style="43" customWidth="1"/>
    <col min="3842" max="3842" width="56.5703125" style="43" customWidth="1"/>
    <col min="3843" max="3843" width="32.5703125" style="43" bestFit="1" customWidth="1"/>
    <col min="3844" max="3844" width="9" style="43" customWidth="1"/>
    <col min="3845" max="3845" width="11" style="43" customWidth="1"/>
    <col min="3846" max="3846" width="11.140625" style="43" customWidth="1"/>
    <col min="3847" max="4092" width="9.140625" style="43"/>
    <col min="4093" max="4093" width="5" style="43" customWidth="1"/>
    <col min="4094" max="4094" width="7.28515625" style="43" bestFit="1" customWidth="1"/>
    <col min="4095" max="4095" width="7.28515625" style="43" customWidth="1"/>
    <col min="4096" max="4096" width="47.42578125" style="43" customWidth="1"/>
    <col min="4097" max="4097" width="42.5703125" style="43" customWidth="1"/>
    <col min="4098" max="4098" width="56.5703125" style="43" customWidth="1"/>
    <col min="4099" max="4099" width="32.5703125" style="43" bestFit="1" customWidth="1"/>
    <col min="4100" max="4100" width="9" style="43" customWidth="1"/>
    <col min="4101" max="4101" width="11" style="43" customWidth="1"/>
    <col min="4102" max="4102" width="11.140625" style="43" customWidth="1"/>
    <col min="4103" max="4348" width="9.140625" style="43"/>
    <col min="4349" max="4349" width="5" style="43" customWidth="1"/>
    <col min="4350" max="4350" width="7.28515625" style="43" bestFit="1" customWidth="1"/>
    <col min="4351" max="4351" width="7.28515625" style="43" customWidth="1"/>
    <col min="4352" max="4352" width="47.42578125" style="43" customWidth="1"/>
    <col min="4353" max="4353" width="42.5703125" style="43" customWidth="1"/>
    <col min="4354" max="4354" width="56.5703125" style="43" customWidth="1"/>
    <col min="4355" max="4355" width="32.5703125" style="43" bestFit="1" customWidth="1"/>
    <col min="4356" max="4356" width="9" style="43" customWidth="1"/>
    <col min="4357" max="4357" width="11" style="43" customWidth="1"/>
    <col min="4358" max="4358" width="11.140625" style="43" customWidth="1"/>
    <col min="4359" max="4604" width="9.140625" style="43"/>
    <col min="4605" max="4605" width="5" style="43" customWidth="1"/>
    <col min="4606" max="4606" width="7.28515625" style="43" bestFit="1" customWidth="1"/>
    <col min="4607" max="4607" width="7.28515625" style="43" customWidth="1"/>
    <col min="4608" max="4608" width="47.42578125" style="43" customWidth="1"/>
    <col min="4609" max="4609" width="42.5703125" style="43" customWidth="1"/>
    <col min="4610" max="4610" width="56.5703125" style="43" customWidth="1"/>
    <col min="4611" max="4611" width="32.5703125" style="43" bestFit="1" customWidth="1"/>
    <col min="4612" max="4612" width="9" style="43" customWidth="1"/>
    <col min="4613" max="4613" width="11" style="43" customWidth="1"/>
    <col min="4614" max="4614" width="11.140625" style="43" customWidth="1"/>
    <col min="4615" max="4860" width="9.140625" style="43"/>
    <col min="4861" max="4861" width="5" style="43" customWidth="1"/>
    <col min="4862" max="4862" width="7.28515625" style="43" bestFit="1" customWidth="1"/>
    <col min="4863" max="4863" width="7.28515625" style="43" customWidth="1"/>
    <col min="4864" max="4864" width="47.42578125" style="43" customWidth="1"/>
    <col min="4865" max="4865" width="42.5703125" style="43" customWidth="1"/>
    <col min="4866" max="4866" width="56.5703125" style="43" customWidth="1"/>
    <col min="4867" max="4867" width="32.5703125" style="43" bestFit="1" customWidth="1"/>
    <col min="4868" max="4868" width="9" style="43" customWidth="1"/>
    <col min="4869" max="4869" width="11" style="43" customWidth="1"/>
    <col min="4870" max="4870" width="11.140625" style="43" customWidth="1"/>
    <col min="4871" max="5116" width="9.140625" style="43"/>
    <col min="5117" max="5117" width="5" style="43" customWidth="1"/>
    <col min="5118" max="5118" width="7.28515625" style="43" bestFit="1" customWidth="1"/>
    <col min="5119" max="5119" width="7.28515625" style="43" customWidth="1"/>
    <col min="5120" max="5120" width="47.42578125" style="43" customWidth="1"/>
    <col min="5121" max="5121" width="42.5703125" style="43" customWidth="1"/>
    <col min="5122" max="5122" width="56.5703125" style="43" customWidth="1"/>
    <col min="5123" max="5123" width="32.5703125" style="43" bestFit="1" customWidth="1"/>
    <col min="5124" max="5124" width="9" style="43" customWidth="1"/>
    <col min="5125" max="5125" width="11" style="43" customWidth="1"/>
    <col min="5126" max="5126" width="11.140625" style="43" customWidth="1"/>
    <col min="5127" max="5372" width="9.140625" style="43"/>
    <col min="5373" max="5373" width="5" style="43" customWidth="1"/>
    <col min="5374" max="5374" width="7.28515625" style="43" bestFit="1" customWidth="1"/>
    <col min="5375" max="5375" width="7.28515625" style="43" customWidth="1"/>
    <col min="5376" max="5376" width="47.42578125" style="43" customWidth="1"/>
    <col min="5377" max="5377" width="42.5703125" style="43" customWidth="1"/>
    <col min="5378" max="5378" width="56.5703125" style="43" customWidth="1"/>
    <col min="5379" max="5379" width="32.5703125" style="43" bestFit="1" customWidth="1"/>
    <col min="5380" max="5380" width="9" style="43" customWidth="1"/>
    <col min="5381" max="5381" width="11" style="43" customWidth="1"/>
    <col min="5382" max="5382" width="11.140625" style="43" customWidth="1"/>
    <col min="5383" max="5628" width="9.140625" style="43"/>
    <col min="5629" max="5629" width="5" style="43" customWidth="1"/>
    <col min="5630" max="5630" width="7.28515625" style="43" bestFit="1" customWidth="1"/>
    <col min="5631" max="5631" width="7.28515625" style="43" customWidth="1"/>
    <col min="5632" max="5632" width="47.42578125" style="43" customWidth="1"/>
    <col min="5633" max="5633" width="42.5703125" style="43" customWidth="1"/>
    <col min="5634" max="5634" width="56.5703125" style="43" customWidth="1"/>
    <col min="5635" max="5635" width="32.5703125" style="43" bestFit="1" customWidth="1"/>
    <col min="5636" max="5636" width="9" style="43" customWidth="1"/>
    <col min="5637" max="5637" width="11" style="43" customWidth="1"/>
    <col min="5638" max="5638" width="11.140625" style="43" customWidth="1"/>
    <col min="5639" max="5884" width="9.140625" style="43"/>
    <col min="5885" max="5885" width="5" style="43" customWidth="1"/>
    <col min="5886" max="5886" width="7.28515625" style="43" bestFit="1" customWidth="1"/>
    <col min="5887" max="5887" width="7.28515625" style="43" customWidth="1"/>
    <col min="5888" max="5888" width="47.42578125" style="43" customWidth="1"/>
    <col min="5889" max="5889" width="42.5703125" style="43" customWidth="1"/>
    <col min="5890" max="5890" width="56.5703125" style="43" customWidth="1"/>
    <col min="5891" max="5891" width="32.5703125" style="43" bestFit="1" customWidth="1"/>
    <col min="5892" max="5892" width="9" style="43" customWidth="1"/>
    <col min="5893" max="5893" width="11" style="43" customWidth="1"/>
    <col min="5894" max="5894" width="11.140625" style="43" customWidth="1"/>
    <col min="5895" max="6140" width="9.140625" style="43"/>
    <col min="6141" max="6141" width="5" style="43" customWidth="1"/>
    <col min="6142" max="6142" width="7.28515625" style="43" bestFit="1" customWidth="1"/>
    <col min="6143" max="6143" width="7.28515625" style="43" customWidth="1"/>
    <col min="6144" max="6144" width="47.42578125" style="43" customWidth="1"/>
    <col min="6145" max="6145" width="42.5703125" style="43" customWidth="1"/>
    <col min="6146" max="6146" width="56.5703125" style="43" customWidth="1"/>
    <col min="6147" max="6147" width="32.5703125" style="43" bestFit="1" customWidth="1"/>
    <col min="6148" max="6148" width="9" style="43" customWidth="1"/>
    <col min="6149" max="6149" width="11" style="43" customWidth="1"/>
    <col min="6150" max="6150" width="11.140625" style="43" customWidth="1"/>
    <col min="6151" max="6396" width="9.140625" style="43"/>
    <col min="6397" max="6397" width="5" style="43" customWidth="1"/>
    <col min="6398" max="6398" width="7.28515625" style="43" bestFit="1" customWidth="1"/>
    <col min="6399" max="6399" width="7.28515625" style="43" customWidth="1"/>
    <col min="6400" max="6400" width="47.42578125" style="43" customWidth="1"/>
    <col min="6401" max="6401" width="42.5703125" style="43" customWidth="1"/>
    <col min="6402" max="6402" width="56.5703125" style="43" customWidth="1"/>
    <col min="6403" max="6403" width="32.5703125" style="43" bestFit="1" customWidth="1"/>
    <col min="6404" max="6404" width="9" style="43" customWidth="1"/>
    <col min="6405" max="6405" width="11" style="43" customWidth="1"/>
    <col min="6406" max="6406" width="11.140625" style="43" customWidth="1"/>
    <col min="6407" max="6652" width="9.140625" style="43"/>
    <col min="6653" max="6653" width="5" style="43" customWidth="1"/>
    <col min="6654" max="6654" width="7.28515625" style="43" bestFit="1" customWidth="1"/>
    <col min="6655" max="6655" width="7.28515625" style="43" customWidth="1"/>
    <col min="6656" max="6656" width="47.42578125" style="43" customWidth="1"/>
    <col min="6657" max="6657" width="42.5703125" style="43" customWidth="1"/>
    <col min="6658" max="6658" width="56.5703125" style="43" customWidth="1"/>
    <col min="6659" max="6659" width="32.5703125" style="43" bestFit="1" customWidth="1"/>
    <col min="6660" max="6660" width="9" style="43" customWidth="1"/>
    <col min="6661" max="6661" width="11" style="43" customWidth="1"/>
    <col min="6662" max="6662" width="11.140625" style="43" customWidth="1"/>
    <col min="6663" max="6908" width="9.140625" style="43"/>
    <col min="6909" max="6909" width="5" style="43" customWidth="1"/>
    <col min="6910" max="6910" width="7.28515625" style="43" bestFit="1" customWidth="1"/>
    <col min="6911" max="6911" width="7.28515625" style="43" customWidth="1"/>
    <col min="6912" max="6912" width="47.42578125" style="43" customWidth="1"/>
    <col min="6913" max="6913" width="42.5703125" style="43" customWidth="1"/>
    <col min="6914" max="6914" width="56.5703125" style="43" customWidth="1"/>
    <col min="6915" max="6915" width="32.5703125" style="43" bestFit="1" customWidth="1"/>
    <col min="6916" max="6916" width="9" style="43" customWidth="1"/>
    <col min="6917" max="6917" width="11" style="43" customWidth="1"/>
    <col min="6918" max="6918" width="11.140625" style="43" customWidth="1"/>
    <col min="6919" max="7164" width="9.140625" style="43"/>
    <col min="7165" max="7165" width="5" style="43" customWidth="1"/>
    <col min="7166" max="7166" width="7.28515625" style="43" bestFit="1" customWidth="1"/>
    <col min="7167" max="7167" width="7.28515625" style="43" customWidth="1"/>
    <col min="7168" max="7168" width="47.42578125" style="43" customWidth="1"/>
    <col min="7169" max="7169" width="42.5703125" style="43" customWidth="1"/>
    <col min="7170" max="7170" width="56.5703125" style="43" customWidth="1"/>
    <col min="7171" max="7171" width="32.5703125" style="43" bestFit="1" customWidth="1"/>
    <col min="7172" max="7172" width="9" style="43" customWidth="1"/>
    <col min="7173" max="7173" width="11" style="43" customWidth="1"/>
    <col min="7174" max="7174" width="11.140625" style="43" customWidth="1"/>
    <col min="7175" max="7420" width="9.140625" style="43"/>
    <col min="7421" max="7421" width="5" style="43" customWidth="1"/>
    <col min="7422" max="7422" width="7.28515625" style="43" bestFit="1" customWidth="1"/>
    <col min="7423" max="7423" width="7.28515625" style="43" customWidth="1"/>
    <col min="7424" max="7424" width="47.42578125" style="43" customWidth="1"/>
    <col min="7425" max="7425" width="42.5703125" style="43" customWidth="1"/>
    <col min="7426" max="7426" width="56.5703125" style="43" customWidth="1"/>
    <col min="7427" max="7427" width="32.5703125" style="43" bestFit="1" customWidth="1"/>
    <col min="7428" max="7428" width="9" style="43" customWidth="1"/>
    <col min="7429" max="7429" width="11" style="43" customWidth="1"/>
    <col min="7430" max="7430" width="11.140625" style="43" customWidth="1"/>
    <col min="7431" max="7676" width="9.140625" style="43"/>
    <col min="7677" max="7677" width="5" style="43" customWidth="1"/>
    <col min="7678" max="7678" width="7.28515625" style="43" bestFit="1" customWidth="1"/>
    <col min="7679" max="7679" width="7.28515625" style="43" customWidth="1"/>
    <col min="7680" max="7680" width="47.42578125" style="43" customWidth="1"/>
    <col min="7681" max="7681" width="42.5703125" style="43" customWidth="1"/>
    <col min="7682" max="7682" width="56.5703125" style="43" customWidth="1"/>
    <col min="7683" max="7683" width="32.5703125" style="43" bestFit="1" customWidth="1"/>
    <col min="7684" max="7684" width="9" style="43" customWidth="1"/>
    <col min="7685" max="7685" width="11" style="43" customWidth="1"/>
    <col min="7686" max="7686" width="11.140625" style="43" customWidth="1"/>
    <col min="7687" max="7932" width="9.140625" style="43"/>
    <col min="7933" max="7933" width="5" style="43" customWidth="1"/>
    <col min="7934" max="7934" width="7.28515625" style="43" bestFit="1" customWidth="1"/>
    <col min="7935" max="7935" width="7.28515625" style="43" customWidth="1"/>
    <col min="7936" max="7936" width="47.42578125" style="43" customWidth="1"/>
    <col min="7937" max="7937" width="42.5703125" style="43" customWidth="1"/>
    <col min="7938" max="7938" width="56.5703125" style="43" customWidth="1"/>
    <col min="7939" max="7939" width="32.5703125" style="43" bestFit="1" customWidth="1"/>
    <col min="7940" max="7940" width="9" style="43" customWidth="1"/>
    <col min="7941" max="7941" width="11" style="43" customWidth="1"/>
    <col min="7942" max="7942" width="11.140625" style="43" customWidth="1"/>
    <col min="7943" max="8188" width="9.140625" style="43"/>
    <col min="8189" max="8189" width="5" style="43" customWidth="1"/>
    <col min="8190" max="8190" width="7.28515625" style="43" bestFit="1" customWidth="1"/>
    <col min="8191" max="8191" width="7.28515625" style="43" customWidth="1"/>
    <col min="8192" max="8192" width="47.42578125" style="43" customWidth="1"/>
    <col min="8193" max="8193" width="42.5703125" style="43" customWidth="1"/>
    <col min="8194" max="8194" width="56.5703125" style="43" customWidth="1"/>
    <col min="8195" max="8195" width="32.5703125" style="43" bestFit="1" customWidth="1"/>
    <col min="8196" max="8196" width="9" style="43" customWidth="1"/>
    <col min="8197" max="8197" width="11" style="43" customWidth="1"/>
    <col min="8198" max="8198" width="11.140625" style="43" customWidth="1"/>
    <col min="8199" max="8444" width="9.140625" style="43"/>
    <col min="8445" max="8445" width="5" style="43" customWidth="1"/>
    <col min="8446" max="8446" width="7.28515625" style="43" bestFit="1" customWidth="1"/>
    <col min="8447" max="8447" width="7.28515625" style="43" customWidth="1"/>
    <col min="8448" max="8448" width="47.42578125" style="43" customWidth="1"/>
    <col min="8449" max="8449" width="42.5703125" style="43" customWidth="1"/>
    <col min="8450" max="8450" width="56.5703125" style="43" customWidth="1"/>
    <col min="8451" max="8451" width="32.5703125" style="43" bestFit="1" customWidth="1"/>
    <col min="8452" max="8452" width="9" style="43" customWidth="1"/>
    <col min="8453" max="8453" width="11" style="43" customWidth="1"/>
    <col min="8454" max="8454" width="11.140625" style="43" customWidth="1"/>
    <col min="8455" max="8700" width="9.140625" style="43"/>
    <col min="8701" max="8701" width="5" style="43" customWidth="1"/>
    <col min="8702" max="8702" width="7.28515625" style="43" bestFit="1" customWidth="1"/>
    <col min="8703" max="8703" width="7.28515625" style="43" customWidth="1"/>
    <col min="8704" max="8704" width="47.42578125" style="43" customWidth="1"/>
    <col min="8705" max="8705" width="42.5703125" style="43" customWidth="1"/>
    <col min="8706" max="8706" width="56.5703125" style="43" customWidth="1"/>
    <col min="8707" max="8707" width="32.5703125" style="43" bestFit="1" customWidth="1"/>
    <col min="8708" max="8708" width="9" style="43" customWidth="1"/>
    <col min="8709" max="8709" width="11" style="43" customWidth="1"/>
    <col min="8710" max="8710" width="11.140625" style="43" customWidth="1"/>
    <col min="8711" max="8956" width="9.140625" style="43"/>
    <col min="8957" max="8957" width="5" style="43" customWidth="1"/>
    <col min="8958" max="8958" width="7.28515625" style="43" bestFit="1" customWidth="1"/>
    <col min="8959" max="8959" width="7.28515625" style="43" customWidth="1"/>
    <col min="8960" max="8960" width="47.42578125" style="43" customWidth="1"/>
    <col min="8961" max="8961" width="42.5703125" style="43" customWidth="1"/>
    <col min="8962" max="8962" width="56.5703125" style="43" customWidth="1"/>
    <col min="8963" max="8963" width="32.5703125" style="43" bestFit="1" customWidth="1"/>
    <col min="8964" max="8964" width="9" style="43" customWidth="1"/>
    <col min="8965" max="8965" width="11" style="43" customWidth="1"/>
    <col min="8966" max="8966" width="11.140625" style="43" customWidth="1"/>
    <col min="8967" max="9212" width="9.140625" style="43"/>
    <col min="9213" max="9213" width="5" style="43" customWidth="1"/>
    <col min="9214" max="9214" width="7.28515625" style="43" bestFit="1" customWidth="1"/>
    <col min="9215" max="9215" width="7.28515625" style="43" customWidth="1"/>
    <col min="9216" max="9216" width="47.42578125" style="43" customWidth="1"/>
    <col min="9217" max="9217" width="42.5703125" style="43" customWidth="1"/>
    <col min="9218" max="9218" width="56.5703125" style="43" customWidth="1"/>
    <col min="9219" max="9219" width="32.5703125" style="43" bestFit="1" customWidth="1"/>
    <col min="9220" max="9220" width="9" style="43" customWidth="1"/>
    <col min="9221" max="9221" width="11" style="43" customWidth="1"/>
    <col min="9222" max="9222" width="11.140625" style="43" customWidth="1"/>
    <col min="9223" max="9468" width="9.140625" style="43"/>
    <col min="9469" max="9469" width="5" style="43" customWidth="1"/>
    <col min="9470" max="9470" width="7.28515625" style="43" bestFit="1" customWidth="1"/>
    <col min="9471" max="9471" width="7.28515625" style="43" customWidth="1"/>
    <col min="9472" max="9472" width="47.42578125" style="43" customWidth="1"/>
    <col min="9473" max="9473" width="42.5703125" style="43" customWidth="1"/>
    <col min="9474" max="9474" width="56.5703125" style="43" customWidth="1"/>
    <col min="9475" max="9475" width="32.5703125" style="43" bestFit="1" customWidth="1"/>
    <col min="9476" max="9476" width="9" style="43" customWidth="1"/>
    <col min="9477" max="9477" width="11" style="43" customWidth="1"/>
    <col min="9478" max="9478" width="11.140625" style="43" customWidth="1"/>
    <col min="9479" max="9724" width="9.140625" style="43"/>
    <col min="9725" max="9725" width="5" style="43" customWidth="1"/>
    <col min="9726" max="9726" width="7.28515625" style="43" bestFit="1" customWidth="1"/>
    <col min="9727" max="9727" width="7.28515625" style="43" customWidth="1"/>
    <col min="9728" max="9728" width="47.42578125" style="43" customWidth="1"/>
    <col min="9729" max="9729" width="42.5703125" style="43" customWidth="1"/>
    <col min="9730" max="9730" width="56.5703125" style="43" customWidth="1"/>
    <col min="9731" max="9731" width="32.5703125" style="43" bestFit="1" customWidth="1"/>
    <col min="9732" max="9732" width="9" style="43" customWidth="1"/>
    <col min="9733" max="9733" width="11" style="43" customWidth="1"/>
    <col min="9734" max="9734" width="11.140625" style="43" customWidth="1"/>
    <col min="9735" max="9980" width="9.140625" style="43"/>
    <col min="9981" max="9981" width="5" style="43" customWidth="1"/>
    <col min="9982" max="9982" width="7.28515625" style="43" bestFit="1" customWidth="1"/>
    <col min="9983" max="9983" width="7.28515625" style="43" customWidth="1"/>
    <col min="9984" max="9984" width="47.42578125" style="43" customWidth="1"/>
    <col min="9985" max="9985" width="42.5703125" style="43" customWidth="1"/>
    <col min="9986" max="9986" width="56.5703125" style="43" customWidth="1"/>
    <col min="9987" max="9987" width="32.5703125" style="43" bestFit="1" customWidth="1"/>
    <col min="9988" max="9988" width="9" style="43" customWidth="1"/>
    <col min="9989" max="9989" width="11" style="43" customWidth="1"/>
    <col min="9990" max="9990" width="11.140625" style="43" customWidth="1"/>
    <col min="9991" max="10236" width="9.140625" style="43"/>
    <col min="10237" max="10237" width="5" style="43" customWidth="1"/>
    <col min="10238" max="10238" width="7.28515625" style="43" bestFit="1" customWidth="1"/>
    <col min="10239" max="10239" width="7.28515625" style="43" customWidth="1"/>
    <col min="10240" max="10240" width="47.42578125" style="43" customWidth="1"/>
    <col min="10241" max="10241" width="42.5703125" style="43" customWidth="1"/>
    <col min="10242" max="10242" width="56.5703125" style="43" customWidth="1"/>
    <col min="10243" max="10243" width="32.5703125" style="43" bestFit="1" customWidth="1"/>
    <col min="10244" max="10244" width="9" style="43" customWidth="1"/>
    <col min="10245" max="10245" width="11" style="43" customWidth="1"/>
    <col min="10246" max="10246" width="11.140625" style="43" customWidth="1"/>
    <col min="10247" max="10492" width="9.140625" style="43"/>
    <col min="10493" max="10493" width="5" style="43" customWidth="1"/>
    <col min="10494" max="10494" width="7.28515625" style="43" bestFit="1" customWidth="1"/>
    <col min="10495" max="10495" width="7.28515625" style="43" customWidth="1"/>
    <col min="10496" max="10496" width="47.42578125" style="43" customWidth="1"/>
    <col min="10497" max="10497" width="42.5703125" style="43" customWidth="1"/>
    <col min="10498" max="10498" width="56.5703125" style="43" customWidth="1"/>
    <col min="10499" max="10499" width="32.5703125" style="43" bestFit="1" customWidth="1"/>
    <col min="10500" max="10500" width="9" style="43" customWidth="1"/>
    <col min="10501" max="10501" width="11" style="43" customWidth="1"/>
    <col min="10502" max="10502" width="11.140625" style="43" customWidth="1"/>
    <col min="10503" max="10748" width="9.140625" style="43"/>
    <col min="10749" max="10749" width="5" style="43" customWidth="1"/>
    <col min="10750" max="10750" width="7.28515625" style="43" bestFit="1" customWidth="1"/>
    <col min="10751" max="10751" width="7.28515625" style="43" customWidth="1"/>
    <col min="10752" max="10752" width="47.42578125" style="43" customWidth="1"/>
    <col min="10753" max="10753" width="42.5703125" style="43" customWidth="1"/>
    <col min="10754" max="10754" width="56.5703125" style="43" customWidth="1"/>
    <col min="10755" max="10755" width="32.5703125" style="43" bestFit="1" customWidth="1"/>
    <col min="10756" max="10756" width="9" style="43" customWidth="1"/>
    <col min="10757" max="10757" width="11" style="43" customWidth="1"/>
    <col min="10758" max="10758" width="11.140625" style="43" customWidth="1"/>
    <col min="10759" max="11004" width="9.140625" style="43"/>
    <col min="11005" max="11005" width="5" style="43" customWidth="1"/>
    <col min="11006" max="11006" width="7.28515625" style="43" bestFit="1" customWidth="1"/>
    <col min="11007" max="11007" width="7.28515625" style="43" customWidth="1"/>
    <col min="11008" max="11008" width="47.42578125" style="43" customWidth="1"/>
    <col min="11009" max="11009" width="42.5703125" style="43" customWidth="1"/>
    <col min="11010" max="11010" width="56.5703125" style="43" customWidth="1"/>
    <col min="11011" max="11011" width="32.5703125" style="43" bestFit="1" customWidth="1"/>
    <col min="11012" max="11012" width="9" style="43" customWidth="1"/>
    <col min="11013" max="11013" width="11" style="43" customWidth="1"/>
    <col min="11014" max="11014" width="11.140625" style="43" customWidth="1"/>
    <col min="11015" max="11260" width="9.140625" style="43"/>
    <col min="11261" max="11261" width="5" style="43" customWidth="1"/>
    <col min="11262" max="11262" width="7.28515625" style="43" bestFit="1" customWidth="1"/>
    <col min="11263" max="11263" width="7.28515625" style="43" customWidth="1"/>
    <col min="11264" max="11264" width="47.42578125" style="43" customWidth="1"/>
    <col min="11265" max="11265" width="42.5703125" style="43" customWidth="1"/>
    <col min="11266" max="11266" width="56.5703125" style="43" customWidth="1"/>
    <col min="11267" max="11267" width="32.5703125" style="43" bestFit="1" customWidth="1"/>
    <col min="11268" max="11268" width="9" style="43" customWidth="1"/>
    <col min="11269" max="11269" width="11" style="43" customWidth="1"/>
    <col min="11270" max="11270" width="11.140625" style="43" customWidth="1"/>
    <col min="11271" max="11516" width="9.140625" style="43"/>
    <col min="11517" max="11517" width="5" style="43" customWidth="1"/>
    <col min="11518" max="11518" width="7.28515625" style="43" bestFit="1" customWidth="1"/>
    <col min="11519" max="11519" width="7.28515625" style="43" customWidth="1"/>
    <col min="11520" max="11520" width="47.42578125" style="43" customWidth="1"/>
    <col min="11521" max="11521" width="42.5703125" style="43" customWidth="1"/>
    <col min="11522" max="11522" width="56.5703125" style="43" customWidth="1"/>
    <col min="11523" max="11523" width="32.5703125" style="43" bestFit="1" customWidth="1"/>
    <col min="11524" max="11524" width="9" style="43" customWidth="1"/>
    <col min="11525" max="11525" width="11" style="43" customWidth="1"/>
    <col min="11526" max="11526" width="11.140625" style="43" customWidth="1"/>
    <col min="11527" max="11772" width="9.140625" style="43"/>
    <col min="11773" max="11773" width="5" style="43" customWidth="1"/>
    <col min="11774" max="11774" width="7.28515625" style="43" bestFit="1" customWidth="1"/>
    <col min="11775" max="11775" width="7.28515625" style="43" customWidth="1"/>
    <col min="11776" max="11776" width="47.42578125" style="43" customWidth="1"/>
    <col min="11777" max="11777" width="42.5703125" style="43" customWidth="1"/>
    <col min="11778" max="11778" width="56.5703125" style="43" customWidth="1"/>
    <col min="11779" max="11779" width="32.5703125" style="43" bestFit="1" customWidth="1"/>
    <col min="11780" max="11780" width="9" style="43" customWidth="1"/>
    <col min="11781" max="11781" width="11" style="43" customWidth="1"/>
    <col min="11782" max="11782" width="11.140625" style="43" customWidth="1"/>
    <col min="11783" max="12028" width="9.140625" style="43"/>
    <col min="12029" max="12029" width="5" style="43" customWidth="1"/>
    <col min="12030" max="12030" width="7.28515625" style="43" bestFit="1" customWidth="1"/>
    <col min="12031" max="12031" width="7.28515625" style="43" customWidth="1"/>
    <col min="12032" max="12032" width="47.42578125" style="43" customWidth="1"/>
    <col min="12033" max="12033" width="42.5703125" style="43" customWidth="1"/>
    <col min="12034" max="12034" width="56.5703125" style="43" customWidth="1"/>
    <col min="12035" max="12035" width="32.5703125" style="43" bestFit="1" customWidth="1"/>
    <col min="12036" max="12036" width="9" style="43" customWidth="1"/>
    <col min="12037" max="12037" width="11" style="43" customWidth="1"/>
    <col min="12038" max="12038" width="11.140625" style="43" customWidth="1"/>
    <col min="12039" max="12284" width="9.140625" style="43"/>
    <col min="12285" max="12285" width="5" style="43" customWidth="1"/>
    <col min="12286" max="12286" width="7.28515625" style="43" bestFit="1" customWidth="1"/>
    <col min="12287" max="12287" width="7.28515625" style="43" customWidth="1"/>
    <col min="12288" max="12288" width="47.42578125" style="43" customWidth="1"/>
    <col min="12289" max="12289" width="42.5703125" style="43" customWidth="1"/>
    <col min="12290" max="12290" width="56.5703125" style="43" customWidth="1"/>
    <col min="12291" max="12291" width="32.5703125" style="43" bestFit="1" customWidth="1"/>
    <col min="12292" max="12292" width="9" style="43" customWidth="1"/>
    <col min="12293" max="12293" width="11" style="43" customWidth="1"/>
    <col min="12294" max="12294" width="11.140625" style="43" customWidth="1"/>
    <col min="12295" max="12540" width="9.140625" style="43"/>
    <col min="12541" max="12541" width="5" style="43" customWidth="1"/>
    <col min="12542" max="12542" width="7.28515625" style="43" bestFit="1" customWidth="1"/>
    <col min="12543" max="12543" width="7.28515625" style="43" customWidth="1"/>
    <col min="12544" max="12544" width="47.42578125" style="43" customWidth="1"/>
    <col min="12545" max="12545" width="42.5703125" style="43" customWidth="1"/>
    <col min="12546" max="12546" width="56.5703125" style="43" customWidth="1"/>
    <col min="12547" max="12547" width="32.5703125" style="43" bestFit="1" customWidth="1"/>
    <col min="12548" max="12548" width="9" style="43" customWidth="1"/>
    <col min="12549" max="12549" width="11" style="43" customWidth="1"/>
    <col min="12550" max="12550" width="11.140625" style="43" customWidth="1"/>
    <col min="12551" max="12796" width="9.140625" style="43"/>
    <col min="12797" max="12797" width="5" style="43" customWidth="1"/>
    <col min="12798" max="12798" width="7.28515625" style="43" bestFit="1" customWidth="1"/>
    <col min="12799" max="12799" width="7.28515625" style="43" customWidth="1"/>
    <col min="12800" max="12800" width="47.42578125" style="43" customWidth="1"/>
    <col min="12801" max="12801" width="42.5703125" style="43" customWidth="1"/>
    <col min="12802" max="12802" width="56.5703125" style="43" customWidth="1"/>
    <col min="12803" max="12803" width="32.5703125" style="43" bestFit="1" customWidth="1"/>
    <col min="12804" max="12804" width="9" style="43" customWidth="1"/>
    <col min="12805" max="12805" width="11" style="43" customWidth="1"/>
    <col min="12806" max="12806" width="11.140625" style="43" customWidth="1"/>
    <col min="12807" max="13052" width="9.140625" style="43"/>
    <col min="13053" max="13053" width="5" style="43" customWidth="1"/>
    <col min="13054" max="13054" width="7.28515625" style="43" bestFit="1" customWidth="1"/>
    <col min="13055" max="13055" width="7.28515625" style="43" customWidth="1"/>
    <col min="13056" max="13056" width="47.42578125" style="43" customWidth="1"/>
    <col min="13057" max="13057" width="42.5703125" style="43" customWidth="1"/>
    <col min="13058" max="13058" width="56.5703125" style="43" customWidth="1"/>
    <col min="13059" max="13059" width="32.5703125" style="43" bestFit="1" customWidth="1"/>
    <col min="13060" max="13060" width="9" style="43" customWidth="1"/>
    <col min="13061" max="13061" width="11" style="43" customWidth="1"/>
    <col min="13062" max="13062" width="11.140625" style="43" customWidth="1"/>
    <col min="13063" max="13308" width="9.140625" style="43"/>
    <col min="13309" max="13309" width="5" style="43" customWidth="1"/>
    <col min="13310" max="13310" width="7.28515625" style="43" bestFit="1" customWidth="1"/>
    <col min="13311" max="13311" width="7.28515625" style="43" customWidth="1"/>
    <col min="13312" max="13312" width="47.42578125" style="43" customWidth="1"/>
    <col min="13313" max="13313" width="42.5703125" style="43" customWidth="1"/>
    <col min="13314" max="13314" width="56.5703125" style="43" customWidth="1"/>
    <col min="13315" max="13315" width="32.5703125" style="43" bestFit="1" customWidth="1"/>
    <col min="13316" max="13316" width="9" style="43" customWidth="1"/>
    <col min="13317" max="13317" width="11" style="43" customWidth="1"/>
    <col min="13318" max="13318" width="11.140625" style="43" customWidth="1"/>
    <col min="13319" max="13564" width="9.140625" style="43"/>
    <col min="13565" max="13565" width="5" style="43" customWidth="1"/>
    <col min="13566" max="13566" width="7.28515625" style="43" bestFit="1" customWidth="1"/>
    <col min="13567" max="13567" width="7.28515625" style="43" customWidth="1"/>
    <col min="13568" max="13568" width="47.42578125" style="43" customWidth="1"/>
    <col min="13569" max="13569" width="42.5703125" style="43" customWidth="1"/>
    <col min="13570" max="13570" width="56.5703125" style="43" customWidth="1"/>
    <col min="13571" max="13571" width="32.5703125" style="43" bestFit="1" customWidth="1"/>
    <col min="13572" max="13572" width="9" style="43" customWidth="1"/>
    <col min="13573" max="13573" width="11" style="43" customWidth="1"/>
    <col min="13574" max="13574" width="11.140625" style="43" customWidth="1"/>
    <col min="13575" max="13820" width="9.140625" style="43"/>
    <col min="13821" max="13821" width="5" style="43" customWidth="1"/>
    <col min="13822" max="13822" width="7.28515625" style="43" bestFit="1" customWidth="1"/>
    <col min="13823" max="13823" width="7.28515625" style="43" customWidth="1"/>
    <col min="13824" max="13824" width="47.42578125" style="43" customWidth="1"/>
    <col min="13825" max="13825" width="42.5703125" style="43" customWidth="1"/>
    <col min="13826" max="13826" width="56.5703125" style="43" customWidth="1"/>
    <col min="13827" max="13827" width="32.5703125" style="43" bestFit="1" customWidth="1"/>
    <col min="13828" max="13828" width="9" style="43" customWidth="1"/>
    <col min="13829" max="13829" width="11" style="43" customWidth="1"/>
    <col min="13830" max="13830" width="11.140625" style="43" customWidth="1"/>
    <col min="13831" max="14076" width="9.140625" style="43"/>
    <col min="14077" max="14077" width="5" style="43" customWidth="1"/>
    <col min="14078" max="14078" width="7.28515625" style="43" bestFit="1" customWidth="1"/>
    <col min="14079" max="14079" width="7.28515625" style="43" customWidth="1"/>
    <col min="14080" max="14080" width="47.42578125" style="43" customWidth="1"/>
    <col min="14081" max="14081" width="42.5703125" style="43" customWidth="1"/>
    <col min="14082" max="14082" width="56.5703125" style="43" customWidth="1"/>
    <col min="14083" max="14083" width="32.5703125" style="43" bestFit="1" customWidth="1"/>
    <col min="14084" max="14084" width="9" style="43" customWidth="1"/>
    <col min="14085" max="14085" width="11" style="43" customWidth="1"/>
    <col min="14086" max="14086" width="11.140625" style="43" customWidth="1"/>
    <col min="14087" max="14332" width="9.140625" style="43"/>
    <col min="14333" max="14333" width="5" style="43" customWidth="1"/>
    <col min="14334" max="14334" width="7.28515625" style="43" bestFit="1" customWidth="1"/>
    <col min="14335" max="14335" width="7.28515625" style="43" customWidth="1"/>
    <col min="14336" max="14336" width="47.42578125" style="43" customWidth="1"/>
    <col min="14337" max="14337" width="42.5703125" style="43" customWidth="1"/>
    <col min="14338" max="14338" width="56.5703125" style="43" customWidth="1"/>
    <col min="14339" max="14339" width="32.5703125" style="43" bestFit="1" customWidth="1"/>
    <col min="14340" max="14340" width="9" style="43" customWidth="1"/>
    <col min="14341" max="14341" width="11" style="43" customWidth="1"/>
    <col min="14342" max="14342" width="11.140625" style="43" customWidth="1"/>
    <col min="14343" max="14588" width="9.140625" style="43"/>
    <col min="14589" max="14589" width="5" style="43" customWidth="1"/>
    <col min="14590" max="14590" width="7.28515625" style="43" bestFit="1" customWidth="1"/>
    <col min="14591" max="14591" width="7.28515625" style="43" customWidth="1"/>
    <col min="14592" max="14592" width="47.42578125" style="43" customWidth="1"/>
    <col min="14593" max="14593" width="42.5703125" style="43" customWidth="1"/>
    <col min="14594" max="14594" width="56.5703125" style="43" customWidth="1"/>
    <col min="14595" max="14595" width="32.5703125" style="43" bestFit="1" customWidth="1"/>
    <col min="14596" max="14596" width="9" style="43" customWidth="1"/>
    <col min="14597" max="14597" width="11" style="43" customWidth="1"/>
    <col min="14598" max="14598" width="11.140625" style="43" customWidth="1"/>
    <col min="14599" max="14844" width="9.140625" style="43"/>
    <col min="14845" max="14845" width="5" style="43" customWidth="1"/>
    <col min="14846" max="14846" width="7.28515625" style="43" bestFit="1" customWidth="1"/>
    <col min="14847" max="14847" width="7.28515625" style="43" customWidth="1"/>
    <col min="14848" max="14848" width="47.42578125" style="43" customWidth="1"/>
    <col min="14849" max="14849" width="42.5703125" style="43" customWidth="1"/>
    <col min="14850" max="14850" width="56.5703125" style="43" customWidth="1"/>
    <col min="14851" max="14851" width="32.5703125" style="43" bestFit="1" customWidth="1"/>
    <col min="14852" max="14852" width="9" style="43" customWidth="1"/>
    <col min="14853" max="14853" width="11" style="43" customWidth="1"/>
    <col min="14854" max="14854" width="11.140625" style="43" customWidth="1"/>
    <col min="14855" max="15100" width="9.140625" style="43"/>
    <col min="15101" max="15101" width="5" style="43" customWidth="1"/>
    <col min="15102" max="15102" width="7.28515625" style="43" bestFit="1" customWidth="1"/>
    <col min="15103" max="15103" width="7.28515625" style="43" customWidth="1"/>
    <col min="15104" max="15104" width="47.42578125" style="43" customWidth="1"/>
    <col min="15105" max="15105" width="42.5703125" style="43" customWidth="1"/>
    <col min="15106" max="15106" width="56.5703125" style="43" customWidth="1"/>
    <col min="15107" max="15107" width="32.5703125" style="43" bestFit="1" customWidth="1"/>
    <col min="15108" max="15108" width="9" style="43" customWidth="1"/>
    <col min="15109" max="15109" width="11" style="43" customWidth="1"/>
    <col min="15110" max="15110" width="11.140625" style="43" customWidth="1"/>
    <col min="15111" max="15356" width="9.140625" style="43"/>
    <col min="15357" max="15357" width="5" style="43" customWidth="1"/>
    <col min="15358" max="15358" width="7.28515625" style="43" bestFit="1" customWidth="1"/>
    <col min="15359" max="15359" width="7.28515625" style="43" customWidth="1"/>
    <col min="15360" max="15360" width="47.42578125" style="43" customWidth="1"/>
    <col min="15361" max="15361" width="42.5703125" style="43" customWidth="1"/>
    <col min="15362" max="15362" width="56.5703125" style="43" customWidth="1"/>
    <col min="15363" max="15363" width="32.5703125" style="43" bestFit="1" customWidth="1"/>
    <col min="15364" max="15364" width="9" style="43" customWidth="1"/>
    <col min="15365" max="15365" width="11" style="43" customWidth="1"/>
    <col min="15366" max="15366" width="11.140625" style="43" customWidth="1"/>
    <col min="15367" max="15612" width="9.140625" style="43"/>
    <col min="15613" max="15613" width="5" style="43" customWidth="1"/>
    <col min="15614" max="15614" width="7.28515625" style="43" bestFit="1" customWidth="1"/>
    <col min="15615" max="15615" width="7.28515625" style="43" customWidth="1"/>
    <col min="15616" max="15616" width="47.42578125" style="43" customWidth="1"/>
    <col min="15617" max="15617" width="42.5703125" style="43" customWidth="1"/>
    <col min="15618" max="15618" width="56.5703125" style="43" customWidth="1"/>
    <col min="15619" max="15619" width="32.5703125" style="43" bestFit="1" customWidth="1"/>
    <col min="15620" max="15620" width="9" style="43" customWidth="1"/>
    <col min="15621" max="15621" width="11" style="43" customWidth="1"/>
    <col min="15622" max="15622" width="11.140625" style="43" customWidth="1"/>
    <col min="15623" max="15868" width="9.140625" style="43"/>
    <col min="15869" max="15869" width="5" style="43" customWidth="1"/>
    <col min="15870" max="15870" width="7.28515625" style="43" bestFit="1" customWidth="1"/>
    <col min="15871" max="15871" width="7.28515625" style="43" customWidth="1"/>
    <col min="15872" max="15872" width="47.42578125" style="43" customWidth="1"/>
    <col min="15873" max="15873" width="42.5703125" style="43" customWidth="1"/>
    <col min="15874" max="15874" width="56.5703125" style="43" customWidth="1"/>
    <col min="15875" max="15875" width="32.5703125" style="43" bestFit="1" customWidth="1"/>
    <col min="15876" max="15876" width="9" style="43" customWidth="1"/>
    <col min="15877" max="15877" width="11" style="43" customWidth="1"/>
    <col min="15878" max="15878" width="11.140625" style="43" customWidth="1"/>
    <col min="15879" max="16124" width="9.140625" style="43"/>
    <col min="16125" max="16125" width="5" style="43" customWidth="1"/>
    <col min="16126" max="16126" width="7.28515625" style="43" bestFit="1" customWidth="1"/>
    <col min="16127" max="16127" width="7.28515625" style="43" customWidth="1"/>
    <col min="16128" max="16128" width="47.42578125" style="43" customWidth="1"/>
    <col min="16129" max="16129" width="42.5703125" style="43" customWidth="1"/>
    <col min="16130" max="16130" width="56.5703125" style="43" customWidth="1"/>
    <col min="16131" max="16131" width="32.5703125" style="43" bestFit="1" customWidth="1"/>
    <col min="16132" max="16132" width="9" style="43" customWidth="1"/>
    <col min="16133" max="16133" width="11" style="43" customWidth="1"/>
    <col min="16134" max="16134" width="11.140625" style="43" customWidth="1"/>
    <col min="16135" max="16384" width="9.140625" style="43"/>
  </cols>
  <sheetData>
    <row r="1" spans="1:8" ht="20.25" customHeight="1" x14ac:dyDescent="0.2">
      <c r="A1" s="286" t="s">
        <v>1230</v>
      </c>
      <c r="B1" s="287"/>
      <c r="C1" s="287"/>
      <c r="D1" s="287"/>
      <c r="E1" s="287"/>
      <c r="F1" s="287"/>
      <c r="G1" s="288"/>
      <c r="H1" s="288"/>
    </row>
    <row r="2" spans="1:8" s="29" customFormat="1" ht="25.5" x14ac:dyDescent="0.2">
      <c r="A2" s="105" t="s">
        <v>0</v>
      </c>
      <c r="B2" s="105" t="s">
        <v>1</v>
      </c>
      <c r="C2" s="106" t="s">
        <v>2</v>
      </c>
      <c r="D2" s="105" t="s">
        <v>14</v>
      </c>
      <c r="E2" s="105" t="s">
        <v>3</v>
      </c>
      <c r="F2" s="105" t="s">
        <v>15</v>
      </c>
      <c r="G2" s="105" t="s">
        <v>4</v>
      </c>
      <c r="H2" s="105"/>
    </row>
    <row r="3" spans="1:8" s="35" customFormat="1" x14ac:dyDescent="0.2">
      <c r="A3" s="289"/>
      <c r="B3" s="55"/>
      <c r="C3" s="290" t="s">
        <v>693</v>
      </c>
      <c r="D3" s="291"/>
      <c r="E3" s="291"/>
      <c r="F3" s="291"/>
      <c r="G3" s="292"/>
      <c r="H3" s="292"/>
    </row>
    <row r="4" spans="1:8" x14ac:dyDescent="0.2">
      <c r="A4" s="143" t="s">
        <v>6</v>
      </c>
      <c r="B4" s="144"/>
      <c r="C4" s="144"/>
      <c r="D4" s="144"/>
      <c r="E4" s="144"/>
      <c r="F4" s="144"/>
      <c r="G4" s="145"/>
      <c r="H4" s="145"/>
    </row>
    <row r="5" spans="1:8" s="44" customFormat="1" ht="38.25" x14ac:dyDescent="0.2">
      <c r="A5" s="251">
        <v>1</v>
      </c>
      <c r="B5" s="252">
        <v>6043</v>
      </c>
      <c r="C5" s="252">
        <v>3876</v>
      </c>
      <c r="D5" s="253" t="s">
        <v>1245</v>
      </c>
      <c r="E5" s="253" t="s">
        <v>76</v>
      </c>
      <c r="F5" s="254" t="s">
        <v>67</v>
      </c>
      <c r="G5" s="255" t="s">
        <v>904</v>
      </c>
      <c r="H5" s="255"/>
    </row>
    <row r="6" spans="1:8" s="44" customFormat="1" ht="38.25" x14ac:dyDescent="0.2">
      <c r="A6" s="251">
        <v>2</v>
      </c>
      <c r="B6" s="252">
        <v>6044</v>
      </c>
      <c r="C6" s="252"/>
      <c r="D6" s="253" t="s">
        <v>1246</v>
      </c>
      <c r="E6" s="253" t="s">
        <v>76</v>
      </c>
      <c r="F6" s="254" t="s">
        <v>67</v>
      </c>
      <c r="G6" s="255" t="s">
        <v>904</v>
      </c>
      <c r="H6" s="255"/>
    </row>
    <row r="7" spans="1:8" s="44" customFormat="1" ht="25.5" x14ac:dyDescent="0.2">
      <c r="A7" s="483">
        <v>3</v>
      </c>
      <c r="B7" s="484">
        <v>6030</v>
      </c>
      <c r="C7" s="484">
        <v>3869</v>
      </c>
      <c r="D7" s="485" t="s">
        <v>1249</v>
      </c>
      <c r="E7" s="485" t="s">
        <v>83</v>
      </c>
      <c r="F7" s="486" t="s">
        <v>67</v>
      </c>
      <c r="G7" s="487" t="s">
        <v>95</v>
      </c>
      <c r="H7" s="487" t="s">
        <v>1352</v>
      </c>
    </row>
    <row r="8" spans="1:8" s="44" customFormat="1" ht="25.5" x14ac:dyDescent="0.2">
      <c r="A8" s="483">
        <v>4</v>
      </c>
      <c r="B8" s="484">
        <v>6031</v>
      </c>
      <c r="C8" s="484"/>
      <c r="D8" s="485" t="s">
        <v>1250</v>
      </c>
      <c r="E8" s="485" t="s">
        <v>83</v>
      </c>
      <c r="F8" s="486" t="s">
        <v>67</v>
      </c>
      <c r="G8" s="487" t="s">
        <v>95</v>
      </c>
      <c r="H8" s="487" t="s">
        <v>1352</v>
      </c>
    </row>
    <row r="9" spans="1:8" s="44" customFormat="1" ht="25.5" x14ac:dyDescent="0.2">
      <c r="A9" s="483">
        <v>5</v>
      </c>
      <c r="B9" s="484">
        <v>3930</v>
      </c>
      <c r="C9" s="484"/>
      <c r="D9" s="485" t="s">
        <v>1040</v>
      </c>
      <c r="E9" s="485" t="s">
        <v>697</v>
      </c>
      <c r="F9" s="486" t="s">
        <v>256</v>
      </c>
      <c r="G9" s="487" t="s">
        <v>91</v>
      </c>
      <c r="H9" s="487" t="s">
        <v>1352</v>
      </c>
    </row>
    <row r="10" spans="1:8" s="44" customFormat="1" ht="25.5" x14ac:dyDescent="0.2">
      <c r="A10" s="483">
        <v>6</v>
      </c>
      <c r="B10" s="484"/>
      <c r="C10" s="484"/>
      <c r="D10" s="485" t="s">
        <v>1041</v>
      </c>
      <c r="E10" s="485" t="s">
        <v>697</v>
      </c>
      <c r="F10" s="486" t="s">
        <v>256</v>
      </c>
      <c r="G10" s="487" t="s">
        <v>91</v>
      </c>
      <c r="H10" s="487" t="s">
        <v>1352</v>
      </c>
    </row>
    <row r="11" spans="1:8" s="44" customFormat="1" ht="25.5" x14ac:dyDescent="0.2">
      <c r="A11" s="251">
        <v>7</v>
      </c>
      <c r="B11" s="293">
        <v>6123</v>
      </c>
      <c r="C11" s="293">
        <v>3940</v>
      </c>
      <c r="D11" s="201" t="s">
        <v>1244</v>
      </c>
      <c r="E11" s="294" t="s">
        <v>173</v>
      </c>
      <c r="F11" s="294" t="s">
        <v>67</v>
      </c>
      <c r="G11" s="257" t="s">
        <v>904</v>
      </c>
      <c r="H11" s="257"/>
    </row>
    <row r="12" spans="1:8" s="44" customFormat="1" ht="25.5" x14ac:dyDescent="0.2">
      <c r="A12" s="483">
        <v>8</v>
      </c>
      <c r="B12" s="484">
        <v>6151</v>
      </c>
      <c r="C12" s="484">
        <v>3966</v>
      </c>
      <c r="D12" s="485" t="s">
        <v>63</v>
      </c>
      <c r="E12" s="485" t="s">
        <v>64</v>
      </c>
      <c r="F12" s="486" t="s">
        <v>627</v>
      </c>
      <c r="G12" s="487" t="s">
        <v>61</v>
      </c>
      <c r="H12" s="487" t="s">
        <v>1352</v>
      </c>
    </row>
    <row r="13" spans="1:8" s="44" customFormat="1" ht="25.5" x14ac:dyDescent="0.2">
      <c r="A13" s="251">
        <v>9</v>
      </c>
      <c r="B13" s="293">
        <v>6149</v>
      </c>
      <c r="C13" s="293">
        <v>3964</v>
      </c>
      <c r="D13" s="201" t="s">
        <v>1247</v>
      </c>
      <c r="E13" s="294" t="s">
        <v>1248</v>
      </c>
      <c r="F13" s="294" t="s">
        <v>67</v>
      </c>
      <c r="G13" s="255" t="s">
        <v>93</v>
      </c>
      <c r="H13" s="255"/>
    </row>
    <row r="14" spans="1:8" ht="25.5" x14ac:dyDescent="0.2">
      <c r="A14" s="251">
        <v>10</v>
      </c>
      <c r="B14" s="293">
        <v>5993</v>
      </c>
      <c r="C14" s="293">
        <v>3833</v>
      </c>
      <c r="D14" s="201" t="s">
        <v>1251</v>
      </c>
      <c r="E14" s="294" t="s">
        <v>426</v>
      </c>
      <c r="F14" s="294" t="s">
        <v>67</v>
      </c>
      <c r="G14" s="255" t="s">
        <v>1049</v>
      </c>
      <c r="H14" s="255"/>
    </row>
    <row r="15" spans="1:8" ht="25.5" x14ac:dyDescent="0.2">
      <c r="A15" s="251">
        <v>11</v>
      </c>
      <c r="B15" s="252">
        <v>7001</v>
      </c>
      <c r="C15" s="252">
        <v>4741</v>
      </c>
      <c r="D15" s="253" t="s">
        <v>429</v>
      </c>
      <c r="E15" s="253" t="s">
        <v>430</v>
      </c>
      <c r="F15" s="254" t="s">
        <v>67</v>
      </c>
      <c r="G15" s="255" t="s">
        <v>61</v>
      </c>
      <c r="H15" s="255"/>
    </row>
    <row r="16" spans="1:8" ht="20.25" customHeight="1" x14ac:dyDescent="0.2">
      <c r="A16" s="251">
        <v>12</v>
      </c>
      <c r="B16" s="252">
        <v>6079</v>
      </c>
      <c r="C16" s="252">
        <v>3904</v>
      </c>
      <c r="D16" s="253" t="s">
        <v>502</v>
      </c>
      <c r="E16" s="253" t="s">
        <v>356</v>
      </c>
      <c r="F16" s="254" t="s">
        <v>174</v>
      </c>
      <c r="G16" s="255" t="s">
        <v>428</v>
      </c>
      <c r="H16" s="255"/>
    </row>
    <row r="17" spans="1:8" ht="25.5" x14ac:dyDescent="0.2">
      <c r="A17" s="251">
        <v>13</v>
      </c>
      <c r="B17" s="295"/>
      <c r="C17" s="295">
        <v>3902</v>
      </c>
      <c r="D17" s="296" t="s">
        <v>1314</v>
      </c>
      <c r="E17" s="296" t="s">
        <v>431</v>
      </c>
      <c r="F17" s="254" t="s">
        <v>67</v>
      </c>
      <c r="G17" s="297" t="s">
        <v>190</v>
      </c>
      <c r="H17" s="297"/>
    </row>
    <row r="18" spans="1:8" x14ac:dyDescent="0.2">
      <c r="A18" s="146" t="s">
        <v>7</v>
      </c>
      <c r="B18" s="147"/>
      <c r="C18" s="147"/>
      <c r="D18" s="147"/>
      <c r="E18" s="147"/>
      <c r="F18" s="147"/>
      <c r="G18" s="148"/>
      <c r="H18" s="148"/>
    </row>
    <row r="19" spans="1:8" s="44" customFormat="1" ht="25.5" x14ac:dyDescent="0.2">
      <c r="A19" s="483">
        <v>1</v>
      </c>
      <c r="B19" s="484"/>
      <c r="C19" s="484"/>
      <c r="D19" s="485" t="s">
        <v>1042</v>
      </c>
      <c r="E19" s="485"/>
      <c r="F19" s="486" t="s">
        <v>67</v>
      </c>
      <c r="G19" s="487" t="s">
        <v>95</v>
      </c>
      <c r="H19" s="487" t="s">
        <v>1352</v>
      </c>
    </row>
    <row r="20" spans="1:8" s="44" customFormat="1" ht="25.5" x14ac:dyDescent="0.2">
      <c r="A20" s="483">
        <v>2</v>
      </c>
      <c r="B20" s="484"/>
      <c r="C20" s="484"/>
      <c r="D20" s="485" t="s">
        <v>1043</v>
      </c>
      <c r="E20" s="485"/>
      <c r="F20" s="486" t="s">
        <v>67</v>
      </c>
      <c r="G20" s="487" t="s">
        <v>95</v>
      </c>
      <c r="H20" s="487" t="s">
        <v>1352</v>
      </c>
    </row>
    <row r="21" spans="1:8" ht="38.25" x14ac:dyDescent="0.2">
      <c r="A21" s="251">
        <v>3</v>
      </c>
      <c r="B21" s="293"/>
      <c r="C21" s="293"/>
      <c r="D21" s="201" t="s">
        <v>1044</v>
      </c>
      <c r="E21" s="294" t="s">
        <v>60</v>
      </c>
      <c r="F21" s="258" t="s">
        <v>174</v>
      </c>
      <c r="G21" s="255" t="s">
        <v>904</v>
      </c>
      <c r="H21" s="255"/>
    </row>
    <row r="22" spans="1:8" ht="45" customHeight="1" x14ac:dyDescent="0.2">
      <c r="A22" s="251">
        <v>4</v>
      </c>
      <c r="B22" s="293"/>
      <c r="C22" s="293">
        <v>5310</v>
      </c>
      <c r="D22" s="201" t="s">
        <v>1045</v>
      </c>
      <c r="E22" s="294" t="s">
        <v>1046</v>
      </c>
      <c r="F22" s="258" t="s">
        <v>174</v>
      </c>
      <c r="G22" s="255" t="s">
        <v>904</v>
      </c>
      <c r="H22" s="255"/>
    </row>
    <row r="23" spans="1:8" s="44" customFormat="1" ht="25.5" x14ac:dyDescent="0.2">
      <c r="A23" s="483">
        <v>5</v>
      </c>
      <c r="B23" s="484">
        <v>7164</v>
      </c>
      <c r="C23" s="484">
        <v>4671</v>
      </c>
      <c r="D23" s="485" t="s">
        <v>1047</v>
      </c>
      <c r="E23" s="485" t="s">
        <v>248</v>
      </c>
      <c r="F23" s="486" t="s">
        <v>698</v>
      </c>
      <c r="G23" s="487" t="s">
        <v>91</v>
      </c>
      <c r="H23" s="487" t="s">
        <v>1352</v>
      </c>
    </row>
    <row r="24" spans="1:8" s="44" customFormat="1" ht="25.5" x14ac:dyDescent="0.2">
      <c r="A24" s="483">
        <v>6</v>
      </c>
      <c r="B24" s="484">
        <v>7165</v>
      </c>
      <c r="C24" s="484">
        <v>4671</v>
      </c>
      <c r="D24" s="485" t="s">
        <v>1048</v>
      </c>
      <c r="E24" s="485" t="s">
        <v>248</v>
      </c>
      <c r="F24" s="486" t="s">
        <v>699</v>
      </c>
      <c r="G24" s="487" t="s">
        <v>91</v>
      </c>
      <c r="H24" s="487" t="s">
        <v>1352</v>
      </c>
    </row>
    <row r="25" spans="1:8" ht="36.75" customHeight="1" x14ac:dyDescent="0.2">
      <c r="A25" s="251">
        <v>7</v>
      </c>
      <c r="B25" s="293">
        <v>7059</v>
      </c>
      <c r="C25" s="293">
        <v>4799</v>
      </c>
      <c r="D25" s="201" t="s">
        <v>1252</v>
      </c>
      <c r="E25" s="294" t="s">
        <v>173</v>
      </c>
      <c r="F25" s="294" t="s">
        <v>174</v>
      </c>
      <c r="G25" s="255" t="s">
        <v>904</v>
      </c>
      <c r="H25" s="255"/>
    </row>
    <row r="26" spans="1:8" s="44" customFormat="1" ht="25.5" x14ac:dyDescent="0.2">
      <c r="A26" s="483">
        <v>8</v>
      </c>
      <c r="B26" s="484">
        <v>7034</v>
      </c>
      <c r="C26" s="484">
        <v>4774</v>
      </c>
      <c r="D26" s="485" t="s">
        <v>73</v>
      </c>
      <c r="E26" s="485" t="s">
        <v>74</v>
      </c>
      <c r="F26" s="486" t="s">
        <v>75</v>
      </c>
      <c r="G26" s="487" t="s">
        <v>61</v>
      </c>
      <c r="H26" s="487" t="s">
        <v>1352</v>
      </c>
    </row>
    <row r="27" spans="1:8" ht="25.5" x14ac:dyDescent="0.2">
      <c r="A27" s="251">
        <v>9</v>
      </c>
      <c r="B27" s="293">
        <v>7007</v>
      </c>
      <c r="C27" s="293">
        <v>4747</v>
      </c>
      <c r="D27" s="201" t="s">
        <v>1345</v>
      </c>
      <c r="E27" s="294" t="s">
        <v>851</v>
      </c>
      <c r="F27" s="258" t="s">
        <v>174</v>
      </c>
      <c r="G27" s="255" t="s">
        <v>904</v>
      </c>
      <c r="H27" s="255"/>
    </row>
    <row r="28" spans="1:8" s="44" customFormat="1" ht="25.5" x14ac:dyDescent="0.2">
      <c r="A28" s="251">
        <v>10</v>
      </c>
      <c r="B28" s="293">
        <v>6994</v>
      </c>
      <c r="C28" s="293">
        <v>4734</v>
      </c>
      <c r="D28" s="201" t="s">
        <v>1253</v>
      </c>
      <c r="E28" s="294" t="s">
        <v>244</v>
      </c>
      <c r="F28" s="294" t="s">
        <v>174</v>
      </c>
      <c r="G28" s="255" t="s">
        <v>904</v>
      </c>
      <c r="H28" s="255"/>
    </row>
    <row r="29" spans="1:8" ht="25.5" x14ac:dyDescent="0.2">
      <c r="A29" s="251">
        <v>11</v>
      </c>
      <c r="B29" s="223">
        <v>6721</v>
      </c>
      <c r="C29" s="257">
        <v>4485</v>
      </c>
      <c r="D29" s="258" t="s">
        <v>1301</v>
      </c>
      <c r="E29" s="258" t="s">
        <v>356</v>
      </c>
      <c r="F29" s="258" t="s">
        <v>174</v>
      </c>
      <c r="G29" s="257" t="s">
        <v>428</v>
      </c>
      <c r="H29" s="257"/>
    </row>
    <row r="30" spans="1:8" ht="25.5" x14ac:dyDescent="0.2">
      <c r="A30" s="251">
        <v>12</v>
      </c>
      <c r="B30" s="223">
        <v>7002</v>
      </c>
      <c r="C30" s="257">
        <v>4742</v>
      </c>
      <c r="D30" s="258" t="s">
        <v>432</v>
      </c>
      <c r="E30" s="258" t="s">
        <v>176</v>
      </c>
      <c r="F30" s="258" t="s">
        <v>67</v>
      </c>
      <c r="G30" s="255" t="s">
        <v>61</v>
      </c>
      <c r="H30" s="255"/>
    </row>
    <row r="31" spans="1:8" ht="25.5" x14ac:dyDescent="0.2">
      <c r="A31" s="251">
        <v>13</v>
      </c>
      <c r="B31" s="223"/>
      <c r="C31" s="257">
        <v>4479</v>
      </c>
      <c r="D31" s="258" t="s">
        <v>1313</v>
      </c>
      <c r="E31" s="258" t="s">
        <v>433</v>
      </c>
      <c r="F31" s="258" t="s">
        <v>67</v>
      </c>
      <c r="G31" s="259" t="s">
        <v>190</v>
      </c>
      <c r="H31" s="259"/>
    </row>
    <row r="32" spans="1:8" x14ac:dyDescent="0.2">
      <c r="A32" s="149" t="s">
        <v>8</v>
      </c>
      <c r="B32" s="150"/>
      <c r="C32" s="150"/>
      <c r="D32" s="150"/>
      <c r="E32" s="150"/>
      <c r="F32" s="150"/>
      <c r="G32" s="151"/>
      <c r="H32" s="151"/>
    </row>
    <row r="33" spans="1:8" ht="38.25" x14ac:dyDescent="0.2">
      <c r="A33" s="251">
        <v>1</v>
      </c>
      <c r="B33" s="295">
        <v>7108</v>
      </c>
      <c r="C33" s="295">
        <v>4844</v>
      </c>
      <c r="D33" s="296" t="s">
        <v>1254</v>
      </c>
      <c r="E33" s="296" t="s">
        <v>60</v>
      </c>
      <c r="F33" s="296" t="s">
        <v>174</v>
      </c>
      <c r="G33" s="255" t="s">
        <v>904</v>
      </c>
      <c r="H33" s="255"/>
    </row>
    <row r="34" spans="1:8" s="44" customFormat="1" ht="25.5" x14ac:dyDescent="0.2">
      <c r="A34" s="483">
        <v>2</v>
      </c>
      <c r="B34" s="484">
        <v>6581</v>
      </c>
      <c r="C34" s="484">
        <v>4363</v>
      </c>
      <c r="D34" s="485" t="s">
        <v>631</v>
      </c>
      <c r="E34" s="485" t="s">
        <v>83</v>
      </c>
      <c r="F34" s="486" t="s">
        <v>632</v>
      </c>
      <c r="G34" s="487" t="s">
        <v>71</v>
      </c>
      <c r="H34" s="487" t="s">
        <v>1352</v>
      </c>
    </row>
    <row r="35" spans="1:8" s="44" customFormat="1" ht="25.5" x14ac:dyDescent="0.2">
      <c r="A35" s="483">
        <v>3</v>
      </c>
      <c r="B35" s="484">
        <v>6582</v>
      </c>
      <c r="C35" s="484">
        <v>4363</v>
      </c>
      <c r="D35" s="485" t="s">
        <v>633</v>
      </c>
      <c r="E35" s="485" t="s">
        <v>83</v>
      </c>
      <c r="F35" s="486" t="s">
        <v>632</v>
      </c>
      <c r="G35" s="487" t="s">
        <v>71</v>
      </c>
      <c r="H35" s="487" t="s">
        <v>1352</v>
      </c>
    </row>
    <row r="36" spans="1:8" ht="25.5" x14ac:dyDescent="0.2">
      <c r="A36" s="251">
        <v>4</v>
      </c>
      <c r="B36" s="295">
        <v>7166</v>
      </c>
      <c r="C36" s="295">
        <v>4672</v>
      </c>
      <c r="D36" s="296" t="s">
        <v>700</v>
      </c>
      <c r="E36" s="296" t="s">
        <v>249</v>
      </c>
      <c r="F36" s="296" t="s">
        <v>434</v>
      </c>
      <c r="G36" s="297" t="s">
        <v>91</v>
      </c>
      <c r="H36" s="297"/>
    </row>
    <row r="37" spans="1:8" ht="25.5" x14ac:dyDescent="0.2">
      <c r="A37" s="251">
        <v>5</v>
      </c>
      <c r="B37" s="295">
        <v>7167</v>
      </c>
      <c r="C37" s="295">
        <v>4672</v>
      </c>
      <c r="D37" s="296" t="s">
        <v>701</v>
      </c>
      <c r="E37" s="296" t="s">
        <v>249</v>
      </c>
      <c r="F37" s="296" t="s">
        <v>435</v>
      </c>
      <c r="G37" s="297" t="s">
        <v>91</v>
      </c>
      <c r="H37" s="297"/>
    </row>
    <row r="38" spans="1:8" ht="25.5" x14ac:dyDescent="0.2">
      <c r="A38" s="251">
        <v>6</v>
      </c>
      <c r="B38" s="295">
        <v>7008</v>
      </c>
      <c r="C38" s="295">
        <v>4748</v>
      </c>
      <c r="D38" s="296" t="s">
        <v>1255</v>
      </c>
      <c r="E38" s="296" t="s">
        <v>425</v>
      </c>
      <c r="F38" s="296" t="s">
        <v>174</v>
      </c>
      <c r="G38" s="255" t="s">
        <v>904</v>
      </c>
      <c r="H38" s="255"/>
    </row>
    <row r="39" spans="1:8" s="44" customFormat="1" ht="25.5" x14ac:dyDescent="0.2">
      <c r="A39" s="483">
        <v>7</v>
      </c>
      <c r="B39" s="484">
        <v>7035</v>
      </c>
      <c r="C39" s="484">
        <v>4775</v>
      </c>
      <c r="D39" s="485" t="s">
        <v>79</v>
      </c>
      <c r="E39" s="485" t="s">
        <v>80</v>
      </c>
      <c r="F39" s="486" t="s">
        <v>81</v>
      </c>
      <c r="G39" s="487" t="s">
        <v>61</v>
      </c>
      <c r="H39" s="487" t="s">
        <v>1352</v>
      </c>
    </row>
    <row r="40" spans="1:8" ht="25.5" x14ac:dyDescent="0.2">
      <c r="A40" s="251">
        <v>8</v>
      </c>
      <c r="B40" s="295">
        <v>7166</v>
      </c>
      <c r="C40" s="295">
        <v>4735</v>
      </c>
      <c r="D40" s="296" t="s">
        <v>436</v>
      </c>
      <c r="E40" s="296" t="s">
        <v>252</v>
      </c>
      <c r="F40" s="296" t="s">
        <v>67</v>
      </c>
      <c r="G40" s="255" t="s">
        <v>61</v>
      </c>
      <c r="H40" s="255"/>
    </row>
    <row r="41" spans="1:8" ht="25.5" x14ac:dyDescent="0.2">
      <c r="A41" s="251">
        <v>9</v>
      </c>
      <c r="B41" s="295">
        <v>6995</v>
      </c>
      <c r="C41" s="295">
        <v>4743</v>
      </c>
      <c r="D41" s="296" t="s">
        <v>437</v>
      </c>
      <c r="E41" s="296" t="s">
        <v>176</v>
      </c>
      <c r="F41" s="296" t="s">
        <v>67</v>
      </c>
      <c r="G41" s="255" t="s">
        <v>61</v>
      </c>
      <c r="H41" s="255"/>
    </row>
    <row r="42" spans="1:8" ht="25.5" x14ac:dyDescent="0.2">
      <c r="A42" s="251"/>
      <c r="B42" s="295">
        <v>6700</v>
      </c>
      <c r="C42" s="295">
        <v>4464</v>
      </c>
      <c r="D42" s="296" t="s">
        <v>1302</v>
      </c>
      <c r="E42" s="296" t="s">
        <v>1160</v>
      </c>
      <c r="F42" s="296" t="s">
        <v>174</v>
      </c>
      <c r="G42" s="255" t="s">
        <v>218</v>
      </c>
      <c r="H42" s="255"/>
    </row>
    <row r="43" spans="1:8" ht="25.5" x14ac:dyDescent="0.2">
      <c r="A43" s="251">
        <v>10</v>
      </c>
      <c r="B43" s="295"/>
      <c r="C43" s="295">
        <v>4481</v>
      </c>
      <c r="D43" s="296" t="s">
        <v>1312</v>
      </c>
      <c r="E43" s="296" t="s">
        <v>438</v>
      </c>
      <c r="F43" s="296" t="s">
        <v>174</v>
      </c>
      <c r="G43" s="297" t="s">
        <v>439</v>
      </c>
      <c r="H43" s="297"/>
    </row>
    <row r="44" spans="1:8" x14ac:dyDescent="0.2">
      <c r="A44" s="143" t="s">
        <v>9</v>
      </c>
      <c r="B44" s="144"/>
      <c r="C44" s="144"/>
      <c r="D44" s="144"/>
      <c r="E44" s="144"/>
      <c r="F44" s="144"/>
      <c r="G44" s="145"/>
      <c r="H44" s="145"/>
    </row>
    <row r="45" spans="1:8" ht="26.25" customHeight="1" x14ac:dyDescent="0.2">
      <c r="A45" s="251">
        <v>1</v>
      </c>
      <c r="B45" s="295"/>
      <c r="C45" s="299">
        <v>7699</v>
      </c>
      <c r="D45" s="296" t="s">
        <v>704</v>
      </c>
      <c r="E45" s="296" t="s">
        <v>705</v>
      </c>
      <c r="F45" s="296" t="s">
        <v>174</v>
      </c>
      <c r="G45" s="255" t="s">
        <v>61</v>
      </c>
      <c r="H45" s="255"/>
    </row>
    <row r="46" spans="1:8" s="44" customFormat="1" ht="25.5" x14ac:dyDescent="0.2">
      <c r="A46" s="483">
        <v>2</v>
      </c>
      <c r="B46" s="484">
        <v>7292</v>
      </c>
      <c r="C46" s="484">
        <v>4962</v>
      </c>
      <c r="D46" s="485" t="s">
        <v>1256</v>
      </c>
      <c r="E46" s="485" t="s">
        <v>83</v>
      </c>
      <c r="F46" s="486" t="s">
        <v>174</v>
      </c>
      <c r="G46" s="487" t="s">
        <v>95</v>
      </c>
      <c r="H46" s="487" t="s">
        <v>1352</v>
      </c>
    </row>
    <row r="47" spans="1:8" s="44" customFormat="1" ht="25.5" x14ac:dyDescent="0.2">
      <c r="A47" s="483">
        <v>3</v>
      </c>
      <c r="B47" s="484">
        <v>7293</v>
      </c>
      <c r="C47" s="484"/>
      <c r="D47" s="485" t="s">
        <v>1257</v>
      </c>
      <c r="E47" s="485" t="s">
        <v>83</v>
      </c>
      <c r="F47" s="486" t="s">
        <v>174</v>
      </c>
      <c r="G47" s="487" t="s">
        <v>95</v>
      </c>
      <c r="H47" s="487" t="s">
        <v>1352</v>
      </c>
    </row>
    <row r="48" spans="1:8" ht="25.5" x14ac:dyDescent="0.2">
      <c r="A48" s="251">
        <v>4</v>
      </c>
      <c r="B48" s="295">
        <v>7730</v>
      </c>
      <c r="C48" s="301">
        <v>5357</v>
      </c>
      <c r="D48" s="296" t="s">
        <v>440</v>
      </c>
      <c r="E48" s="296" t="s">
        <v>441</v>
      </c>
      <c r="F48" s="296" t="s">
        <v>174</v>
      </c>
      <c r="G48" s="255" t="s">
        <v>91</v>
      </c>
      <c r="H48" s="255"/>
    </row>
    <row r="49" spans="1:8" ht="25.5" x14ac:dyDescent="0.2">
      <c r="A49" s="251">
        <v>5</v>
      </c>
      <c r="B49" s="295">
        <v>7731</v>
      </c>
      <c r="C49" s="300"/>
      <c r="D49" s="296" t="s">
        <v>442</v>
      </c>
      <c r="E49" s="296" t="s">
        <v>441</v>
      </c>
      <c r="F49" s="296" t="s">
        <v>174</v>
      </c>
      <c r="G49" s="255" t="s">
        <v>91</v>
      </c>
      <c r="H49" s="255"/>
    </row>
    <row r="50" spans="1:8" s="44" customFormat="1" ht="25.5" x14ac:dyDescent="0.2">
      <c r="A50" s="483">
        <v>6</v>
      </c>
      <c r="B50" s="484">
        <v>7637</v>
      </c>
      <c r="C50" s="484">
        <v>5274</v>
      </c>
      <c r="D50" s="485" t="s">
        <v>365</v>
      </c>
      <c r="E50" s="485" t="s">
        <v>366</v>
      </c>
      <c r="F50" s="486" t="s">
        <v>364</v>
      </c>
      <c r="G50" s="487" t="s">
        <v>61</v>
      </c>
      <c r="H50" s="487" t="s">
        <v>1352</v>
      </c>
    </row>
    <row r="51" spans="1:8" ht="25.5" x14ac:dyDescent="0.2">
      <c r="A51" s="251">
        <v>7</v>
      </c>
      <c r="B51" s="295">
        <v>7286</v>
      </c>
      <c r="C51" s="300">
        <v>4956</v>
      </c>
      <c r="D51" s="296" t="s">
        <v>1258</v>
      </c>
      <c r="E51" s="296" t="s">
        <v>1259</v>
      </c>
      <c r="F51" s="296" t="s">
        <v>174</v>
      </c>
      <c r="G51" s="255" t="s">
        <v>95</v>
      </c>
      <c r="H51" s="255"/>
    </row>
    <row r="52" spans="1:8" ht="38.25" x14ac:dyDescent="0.2">
      <c r="A52" s="251">
        <v>8</v>
      </c>
      <c r="B52" s="295">
        <v>7608</v>
      </c>
      <c r="C52" s="295">
        <v>5245</v>
      </c>
      <c r="D52" s="296" t="s">
        <v>443</v>
      </c>
      <c r="E52" s="296" t="s">
        <v>444</v>
      </c>
      <c r="F52" s="296" t="s">
        <v>67</v>
      </c>
      <c r="G52" s="255" t="s">
        <v>61</v>
      </c>
      <c r="H52" s="255"/>
    </row>
    <row r="53" spans="1:8" ht="24" customHeight="1" x14ac:dyDescent="0.2">
      <c r="A53" s="251">
        <v>9</v>
      </c>
      <c r="B53" s="295">
        <v>7359</v>
      </c>
      <c r="C53" s="295">
        <v>5018</v>
      </c>
      <c r="D53" s="296" t="s">
        <v>445</v>
      </c>
      <c r="E53" s="296" t="s">
        <v>193</v>
      </c>
      <c r="F53" s="296" t="s">
        <v>174</v>
      </c>
      <c r="G53" s="297" t="s">
        <v>218</v>
      </c>
      <c r="H53" s="297"/>
    </row>
    <row r="54" spans="1:8" ht="25.5" x14ac:dyDescent="0.2">
      <c r="A54" s="251">
        <v>10</v>
      </c>
      <c r="B54" s="295">
        <v>7004</v>
      </c>
      <c r="C54" s="295">
        <v>4744</v>
      </c>
      <c r="D54" s="296" t="s">
        <v>446</v>
      </c>
      <c r="E54" s="296" t="s">
        <v>200</v>
      </c>
      <c r="F54" s="296" t="s">
        <v>67</v>
      </c>
      <c r="G54" s="255" t="s">
        <v>61</v>
      </c>
      <c r="H54" s="255"/>
    </row>
    <row r="55" spans="1:8" ht="25.5" x14ac:dyDescent="0.2">
      <c r="A55" s="251">
        <v>11</v>
      </c>
      <c r="B55" s="295">
        <v>7377</v>
      </c>
      <c r="C55" s="295">
        <v>5036</v>
      </c>
      <c r="D55" s="296" t="s">
        <v>1311</v>
      </c>
      <c r="E55" s="296" t="s">
        <v>219</v>
      </c>
      <c r="F55" s="296" t="s">
        <v>174</v>
      </c>
      <c r="G55" s="297" t="s">
        <v>439</v>
      </c>
      <c r="H55" s="297"/>
    </row>
    <row r="56" spans="1:8" ht="38.25" x14ac:dyDescent="0.2">
      <c r="A56" s="251">
        <v>12</v>
      </c>
      <c r="B56" s="295">
        <v>7671</v>
      </c>
      <c r="C56" s="295">
        <v>5307</v>
      </c>
      <c r="D56" s="296" t="s">
        <v>447</v>
      </c>
      <c r="E56" s="296" t="s">
        <v>196</v>
      </c>
      <c r="F56" s="296" t="s">
        <v>67</v>
      </c>
      <c r="G56" s="255" t="s">
        <v>61</v>
      </c>
      <c r="H56" s="255"/>
    </row>
    <row r="57" spans="1:8" ht="38.25" x14ac:dyDescent="0.2">
      <c r="A57" s="251">
        <v>13</v>
      </c>
      <c r="B57" s="295">
        <v>7597</v>
      </c>
      <c r="C57" s="295">
        <v>5234</v>
      </c>
      <c r="D57" s="296" t="s">
        <v>448</v>
      </c>
      <c r="E57" s="296" t="s">
        <v>198</v>
      </c>
      <c r="F57" s="296" t="s">
        <v>67</v>
      </c>
      <c r="G57" s="255" t="s">
        <v>61</v>
      </c>
      <c r="H57" s="255"/>
    </row>
    <row r="58" spans="1:8" x14ac:dyDescent="0.2">
      <c r="A58" s="251">
        <v>14</v>
      </c>
      <c r="B58" s="295"/>
      <c r="C58" s="295"/>
      <c r="D58" s="296" t="s">
        <v>449</v>
      </c>
      <c r="E58" s="296" t="s">
        <v>450</v>
      </c>
      <c r="F58" s="296" t="s">
        <v>174</v>
      </c>
      <c r="G58" s="255" t="s">
        <v>91</v>
      </c>
      <c r="H58" s="255"/>
    </row>
    <row r="59" spans="1:8" hidden="1" x14ac:dyDescent="0.2">
      <c r="A59" s="143" t="s">
        <v>1050</v>
      </c>
      <c r="B59" s="144"/>
      <c r="C59" s="144"/>
      <c r="D59" s="144"/>
      <c r="E59" s="144"/>
      <c r="F59" s="144"/>
      <c r="G59" s="145"/>
      <c r="H59" s="145"/>
    </row>
    <row r="60" spans="1:8" hidden="1" x14ac:dyDescent="0.2">
      <c r="A60" s="251"/>
      <c r="B60" s="295"/>
      <c r="C60" s="295"/>
      <c r="D60" s="296"/>
      <c r="E60" s="296"/>
      <c r="F60" s="296"/>
      <c r="G60" s="255"/>
      <c r="H60" s="255"/>
    </row>
    <row r="61" spans="1:8" hidden="1" x14ac:dyDescent="0.2">
      <c r="A61" s="251"/>
      <c r="B61" s="295"/>
      <c r="C61" s="295"/>
      <c r="D61" s="296"/>
      <c r="E61" s="296"/>
      <c r="F61" s="296"/>
      <c r="G61" s="255"/>
      <c r="H61" s="255"/>
    </row>
    <row r="62" spans="1:8" hidden="1" x14ac:dyDescent="0.2">
      <c r="A62" s="251"/>
      <c r="B62" s="295"/>
      <c r="C62" s="295"/>
      <c r="D62" s="296"/>
      <c r="E62" s="296"/>
      <c r="F62" s="296"/>
      <c r="G62" s="255"/>
      <c r="H62" s="255"/>
    </row>
    <row r="63" spans="1:8" s="45" customFormat="1" x14ac:dyDescent="0.2">
      <c r="A63" s="143" t="s">
        <v>10</v>
      </c>
      <c r="B63" s="144"/>
      <c r="C63" s="144"/>
      <c r="D63" s="144"/>
      <c r="E63" s="144"/>
      <c r="F63" s="144"/>
      <c r="G63" s="145"/>
      <c r="H63" s="145"/>
    </row>
    <row r="64" spans="1:8" ht="25.5" x14ac:dyDescent="0.2">
      <c r="A64" s="251">
        <v>1</v>
      </c>
      <c r="B64" s="259">
        <v>6057</v>
      </c>
      <c r="C64" s="259">
        <v>3884</v>
      </c>
      <c r="D64" s="258" t="s">
        <v>1260</v>
      </c>
      <c r="E64" s="258" t="s">
        <v>202</v>
      </c>
      <c r="F64" s="258" t="s">
        <v>174</v>
      </c>
      <c r="G64" s="255" t="s">
        <v>904</v>
      </c>
      <c r="H64" s="255"/>
    </row>
    <row r="65" spans="1:8" ht="25.5" x14ac:dyDescent="0.2">
      <c r="A65" s="251">
        <v>2</v>
      </c>
      <c r="B65" s="259">
        <v>6058</v>
      </c>
      <c r="C65" s="259"/>
      <c r="D65" s="258" t="s">
        <v>1261</v>
      </c>
      <c r="E65" s="258" t="s">
        <v>202</v>
      </c>
      <c r="F65" s="258" t="s">
        <v>174</v>
      </c>
      <c r="G65" s="255" t="s">
        <v>904</v>
      </c>
      <c r="H65" s="255"/>
    </row>
    <row r="66" spans="1:8" ht="38.25" x14ac:dyDescent="0.2">
      <c r="A66" s="251">
        <v>3</v>
      </c>
      <c r="B66" s="466">
        <v>7879</v>
      </c>
      <c r="C66" s="466">
        <v>5488</v>
      </c>
      <c r="D66" s="467" t="s">
        <v>1268</v>
      </c>
      <c r="E66" s="467" t="s">
        <v>849</v>
      </c>
      <c r="F66" s="467" t="s">
        <v>174</v>
      </c>
      <c r="G66" s="468" t="s">
        <v>904</v>
      </c>
      <c r="H66" s="468"/>
    </row>
    <row r="67" spans="1:8" s="476" customFormat="1" ht="38.25" x14ac:dyDescent="0.2">
      <c r="A67" s="251">
        <v>4</v>
      </c>
      <c r="B67" s="473">
        <v>6124</v>
      </c>
      <c r="C67" s="473">
        <v>3941</v>
      </c>
      <c r="D67" s="474" t="s">
        <v>1272</v>
      </c>
      <c r="E67" s="474" t="s">
        <v>100</v>
      </c>
      <c r="F67" s="474" t="s">
        <v>174</v>
      </c>
      <c r="G67" s="475" t="s">
        <v>904</v>
      </c>
      <c r="H67" s="475"/>
    </row>
    <row r="68" spans="1:8" s="476" customFormat="1" ht="38.25" x14ac:dyDescent="0.2">
      <c r="A68" s="251">
        <v>5</v>
      </c>
      <c r="B68" s="473">
        <v>6125</v>
      </c>
      <c r="C68" s="473"/>
      <c r="D68" s="474" t="s">
        <v>1273</v>
      </c>
      <c r="E68" s="474" t="s">
        <v>100</v>
      </c>
      <c r="F68" s="474" t="s">
        <v>174</v>
      </c>
      <c r="G68" s="475" t="s">
        <v>904</v>
      </c>
      <c r="H68" s="475"/>
    </row>
    <row r="69" spans="1:8" s="476" customFormat="1" ht="25.5" x14ac:dyDescent="0.2">
      <c r="A69" s="251">
        <v>6</v>
      </c>
      <c r="B69" s="473">
        <v>6018</v>
      </c>
      <c r="C69" s="473">
        <v>3858</v>
      </c>
      <c r="D69" s="474" t="s">
        <v>1278</v>
      </c>
      <c r="E69" s="474" t="s">
        <v>267</v>
      </c>
      <c r="F69" s="474" t="s">
        <v>174</v>
      </c>
      <c r="G69" s="475" t="s">
        <v>904</v>
      </c>
      <c r="H69" s="475"/>
    </row>
    <row r="70" spans="1:8" ht="24.75" customHeight="1" x14ac:dyDescent="0.2">
      <c r="A70" s="251">
        <v>7</v>
      </c>
      <c r="B70" s="259">
        <v>6468</v>
      </c>
      <c r="C70" s="259">
        <v>4270</v>
      </c>
      <c r="D70" s="258" t="s">
        <v>1349</v>
      </c>
      <c r="E70" s="258" t="s">
        <v>105</v>
      </c>
      <c r="F70" s="258" t="s">
        <v>174</v>
      </c>
      <c r="G70" s="255" t="s">
        <v>904</v>
      </c>
      <c r="H70" s="255"/>
    </row>
    <row r="71" spans="1:8" ht="23.25" customHeight="1" x14ac:dyDescent="0.2">
      <c r="A71" s="251">
        <v>8</v>
      </c>
      <c r="B71" s="259">
        <v>6138</v>
      </c>
      <c r="C71" s="259">
        <v>3954</v>
      </c>
      <c r="D71" s="258" t="s">
        <v>1287</v>
      </c>
      <c r="E71" s="258" t="s">
        <v>206</v>
      </c>
      <c r="F71" s="258" t="s">
        <v>174</v>
      </c>
      <c r="G71" s="255" t="s">
        <v>95</v>
      </c>
      <c r="H71" s="255"/>
    </row>
    <row r="72" spans="1:8" ht="25.5" x14ac:dyDescent="0.2">
      <c r="A72" s="251">
        <v>9</v>
      </c>
      <c r="B72" s="259">
        <v>6161</v>
      </c>
      <c r="C72" s="259">
        <v>3975</v>
      </c>
      <c r="D72" s="258" t="s">
        <v>1293</v>
      </c>
      <c r="E72" s="258" t="s">
        <v>113</v>
      </c>
      <c r="F72" s="258" t="s">
        <v>174</v>
      </c>
      <c r="G72" s="255" t="s">
        <v>904</v>
      </c>
      <c r="H72" s="255"/>
    </row>
    <row r="73" spans="1:8" ht="25.5" x14ac:dyDescent="0.2">
      <c r="A73" s="251">
        <v>10</v>
      </c>
      <c r="B73" s="259">
        <v>6063</v>
      </c>
      <c r="C73" s="259">
        <v>3888</v>
      </c>
      <c r="D73" s="258" t="s">
        <v>1297</v>
      </c>
      <c r="E73" s="258" t="s">
        <v>207</v>
      </c>
      <c r="F73" s="258" t="s">
        <v>174</v>
      </c>
      <c r="G73" s="255" t="s">
        <v>904</v>
      </c>
      <c r="H73" s="255"/>
    </row>
    <row r="74" spans="1:8" ht="25.5" x14ac:dyDescent="0.2">
      <c r="A74" s="251">
        <v>11</v>
      </c>
      <c r="B74" s="259">
        <v>6096</v>
      </c>
      <c r="C74" s="259">
        <v>3921</v>
      </c>
      <c r="D74" s="258" t="s">
        <v>1315</v>
      </c>
      <c r="E74" s="258" t="s">
        <v>230</v>
      </c>
      <c r="F74" s="258" t="s">
        <v>174</v>
      </c>
      <c r="G74" s="255" t="s">
        <v>904</v>
      </c>
      <c r="H74" s="255"/>
    </row>
    <row r="75" spans="1:8" ht="25.5" x14ac:dyDescent="0.2">
      <c r="A75" s="251">
        <v>12</v>
      </c>
      <c r="B75" s="259">
        <v>6163</v>
      </c>
      <c r="C75" s="259">
        <v>3977</v>
      </c>
      <c r="D75" s="258" t="s">
        <v>1303</v>
      </c>
      <c r="E75" s="258" t="s">
        <v>208</v>
      </c>
      <c r="F75" s="258" t="s">
        <v>174</v>
      </c>
      <c r="G75" s="255" t="s">
        <v>218</v>
      </c>
      <c r="H75" s="255"/>
    </row>
    <row r="76" spans="1:8" ht="25.5" x14ac:dyDescent="0.2">
      <c r="A76" s="251">
        <v>13</v>
      </c>
      <c r="B76" s="259">
        <v>6078</v>
      </c>
      <c r="C76" s="259">
        <v>3903</v>
      </c>
      <c r="D76" s="258" t="s">
        <v>1309</v>
      </c>
      <c r="E76" s="258" t="s">
        <v>1310</v>
      </c>
      <c r="F76" s="258" t="s">
        <v>174</v>
      </c>
      <c r="G76" s="255" t="s">
        <v>799</v>
      </c>
      <c r="H76" s="255"/>
    </row>
    <row r="77" spans="1:8" x14ac:dyDescent="0.2">
      <c r="A77" s="251">
        <v>14</v>
      </c>
      <c r="B77" s="227">
        <v>5987</v>
      </c>
      <c r="C77" s="302">
        <v>3827</v>
      </c>
      <c r="D77" s="296" t="s">
        <v>453</v>
      </c>
      <c r="E77" s="296"/>
      <c r="F77" s="296" t="s">
        <v>316</v>
      </c>
      <c r="G77" s="255" t="s">
        <v>91</v>
      </c>
      <c r="H77" s="255"/>
    </row>
    <row r="78" spans="1:8" x14ac:dyDescent="0.2">
      <c r="A78" s="251">
        <v>15</v>
      </c>
      <c r="B78" s="227">
        <v>6158</v>
      </c>
      <c r="C78" s="302">
        <v>3972</v>
      </c>
      <c r="D78" s="296" t="s">
        <v>454</v>
      </c>
      <c r="E78" s="296"/>
      <c r="F78" s="296" t="s">
        <v>316</v>
      </c>
      <c r="G78" s="255" t="s">
        <v>61</v>
      </c>
      <c r="H78" s="255"/>
    </row>
    <row r="79" spans="1:8" ht="25.5" x14ac:dyDescent="0.2">
      <c r="A79" s="251">
        <v>16</v>
      </c>
      <c r="B79" s="227">
        <v>6011</v>
      </c>
      <c r="C79" s="302">
        <v>3851</v>
      </c>
      <c r="D79" s="296" t="s">
        <v>1290</v>
      </c>
      <c r="E79" s="296" t="s">
        <v>1291</v>
      </c>
      <c r="F79" s="296" t="s">
        <v>67</v>
      </c>
      <c r="G79" s="255" t="s">
        <v>95</v>
      </c>
      <c r="H79" s="255"/>
    </row>
    <row r="80" spans="1:8" s="45" customFormat="1" x14ac:dyDescent="0.2">
      <c r="A80" s="251">
        <v>17</v>
      </c>
      <c r="B80" s="227">
        <v>6133</v>
      </c>
      <c r="C80" s="302">
        <v>3949</v>
      </c>
      <c r="D80" s="296" t="s">
        <v>455</v>
      </c>
      <c r="E80" s="296"/>
      <c r="F80" s="296" t="s">
        <v>316</v>
      </c>
      <c r="G80" s="255" t="s">
        <v>91</v>
      </c>
      <c r="H80" s="255"/>
    </row>
    <row r="81" spans="1:8" s="45" customFormat="1" x14ac:dyDescent="0.2">
      <c r="A81" s="251">
        <v>18</v>
      </c>
      <c r="B81" s="227">
        <v>7503</v>
      </c>
      <c r="C81" s="302">
        <v>5158</v>
      </c>
      <c r="D81" s="296" t="s">
        <v>456</v>
      </c>
      <c r="E81" s="296"/>
      <c r="F81" s="296" t="s">
        <v>316</v>
      </c>
      <c r="G81" s="255" t="s">
        <v>91</v>
      </c>
      <c r="H81" s="255"/>
    </row>
    <row r="82" spans="1:8" x14ac:dyDescent="0.2">
      <c r="A82" s="143" t="s">
        <v>16</v>
      </c>
      <c r="B82" s="144"/>
      <c r="C82" s="144"/>
      <c r="D82" s="144"/>
      <c r="E82" s="144"/>
      <c r="F82" s="144"/>
      <c r="G82" s="145"/>
      <c r="H82" s="145"/>
    </row>
    <row r="83" spans="1:8" ht="25.5" x14ac:dyDescent="0.2">
      <c r="A83" s="251">
        <v>1</v>
      </c>
      <c r="B83" s="223">
        <v>7065</v>
      </c>
      <c r="C83" s="257">
        <v>4805</v>
      </c>
      <c r="D83" s="258" t="s">
        <v>1262</v>
      </c>
      <c r="E83" s="258" t="s">
        <v>202</v>
      </c>
      <c r="F83" s="258" t="s">
        <v>174</v>
      </c>
      <c r="G83" s="255" t="s">
        <v>904</v>
      </c>
      <c r="H83" s="255"/>
    </row>
    <row r="84" spans="1:8" ht="25.5" x14ac:dyDescent="0.2">
      <c r="A84" s="251">
        <v>2</v>
      </c>
      <c r="B84" s="223">
        <v>7066</v>
      </c>
      <c r="C84" s="257"/>
      <c r="D84" s="258" t="s">
        <v>1263</v>
      </c>
      <c r="E84" s="258" t="s">
        <v>202</v>
      </c>
      <c r="F84" s="258" t="s">
        <v>174</v>
      </c>
      <c r="G84" s="255" t="s">
        <v>904</v>
      </c>
      <c r="H84" s="255"/>
    </row>
    <row r="85" spans="1:8" ht="38.25" x14ac:dyDescent="0.2">
      <c r="A85" s="251">
        <v>3</v>
      </c>
      <c r="B85" s="471">
        <v>7880</v>
      </c>
      <c r="C85" s="472">
        <v>5489</v>
      </c>
      <c r="D85" s="467" t="s">
        <v>903</v>
      </c>
      <c r="E85" s="467" t="s">
        <v>849</v>
      </c>
      <c r="F85" s="467" t="s">
        <v>174</v>
      </c>
      <c r="G85" s="468" t="s">
        <v>904</v>
      </c>
      <c r="H85" s="468"/>
    </row>
    <row r="86" spans="1:8" ht="39" customHeight="1" x14ac:dyDescent="0.2">
      <c r="A86" s="251">
        <v>4</v>
      </c>
      <c r="B86" s="464">
        <v>7055</v>
      </c>
      <c r="C86" s="464">
        <v>4795</v>
      </c>
      <c r="D86" s="465" t="s">
        <v>457</v>
      </c>
      <c r="E86" s="465" t="s">
        <v>299</v>
      </c>
      <c r="F86" s="465" t="s">
        <v>389</v>
      </c>
      <c r="G86" s="255" t="s">
        <v>61</v>
      </c>
      <c r="H86" s="255"/>
    </row>
    <row r="87" spans="1:8" ht="25.5" x14ac:dyDescent="0.2">
      <c r="A87" s="251">
        <v>5</v>
      </c>
      <c r="B87" s="258">
        <v>7074</v>
      </c>
      <c r="C87" s="259">
        <v>4812</v>
      </c>
      <c r="D87" s="258" t="s">
        <v>304</v>
      </c>
      <c r="E87" s="258" t="s">
        <v>458</v>
      </c>
      <c r="F87" s="258" t="s">
        <v>459</v>
      </c>
      <c r="G87" s="255" t="s">
        <v>61</v>
      </c>
      <c r="H87" s="255"/>
    </row>
    <row r="88" spans="1:8" ht="25.5" x14ac:dyDescent="0.2">
      <c r="A88" s="251">
        <v>6</v>
      </c>
      <c r="B88" s="223">
        <v>7063</v>
      </c>
      <c r="C88" s="257">
        <v>4803</v>
      </c>
      <c r="D88" s="258" t="s">
        <v>460</v>
      </c>
      <c r="E88" s="258" t="s">
        <v>296</v>
      </c>
      <c r="F88" s="258" t="s">
        <v>461</v>
      </c>
      <c r="G88" s="255" t="s">
        <v>61</v>
      </c>
      <c r="H88" s="255"/>
    </row>
    <row r="89" spans="1:8" ht="25.5" x14ac:dyDescent="0.2">
      <c r="A89" s="251">
        <v>7</v>
      </c>
      <c r="B89" s="259">
        <v>7040</v>
      </c>
      <c r="C89" s="259">
        <v>4780</v>
      </c>
      <c r="D89" s="258" t="s">
        <v>1281</v>
      </c>
      <c r="E89" s="258" t="s">
        <v>1282</v>
      </c>
      <c r="F89" s="258" t="s">
        <v>174</v>
      </c>
      <c r="G89" s="255" t="s">
        <v>904</v>
      </c>
      <c r="H89" s="255"/>
    </row>
    <row r="90" spans="1:8" ht="25.5" x14ac:dyDescent="0.2">
      <c r="A90" s="251">
        <v>8</v>
      </c>
      <c r="B90" s="466">
        <v>4730</v>
      </c>
      <c r="C90" s="466">
        <v>3067</v>
      </c>
      <c r="D90" s="467" t="s">
        <v>1283</v>
      </c>
      <c r="E90" s="467" t="s">
        <v>706</v>
      </c>
      <c r="F90" s="467" t="s">
        <v>174</v>
      </c>
      <c r="G90" s="468" t="s">
        <v>381</v>
      </c>
      <c r="H90" s="468"/>
    </row>
    <row r="91" spans="1:8" s="45" customFormat="1" ht="25.5" x14ac:dyDescent="0.2">
      <c r="A91" s="251">
        <v>9</v>
      </c>
      <c r="B91" s="223">
        <v>7018</v>
      </c>
      <c r="C91" s="257">
        <v>4758</v>
      </c>
      <c r="D91" s="258" t="s">
        <v>462</v>
      </c>
      <c r="E91" s="258" t="s">
        <v>463</v>
      </c>
      <c r="F91" s="258" t="s">
        <v>464</v>
      </c>
      <c r="G91" s="255" t="s">
        <v>61</v>
      </c>
      <c r="H91" s="255"/>
    </row>
    <row r="92" spans="1:8" s="45" customFormat="1" ht="25.5" x14ac:dyDescent="0.2">
      <c r="A92" s="251">
        <v>10</v>
      </c>
      <c r="B92" s="223">
        <v>6067</v>
      </c>
      <c r="C92" s="257">
        <v>3892</v>
      </c>
      <c r="D92" s="258" t="s">
        <v>465</v>
      </c>
      <c r="E92" s="258" t="s">
        <v>466</v>
      </c>
      <c r="F92" s="258" t="s">
        <v>467</v>
      </c>
      <c r="G92" s="255" t="s">
        <v>61</v>
      </c>
      <c r="H92" s="255"/>
    </row>
    <row r="93" spans="1:8" s="45" customFormat="1" ht="25.5" x14ac:dyDescent="0.2">
      <c r="A93" s="251">
        <v>11</v>
      </c>
      <c r="B93" s="223">
        <v>7089</v>
      </c>
      <c r="C93" s="257">
        <v>4827</v>
      </c>
      <c r="D93" s="258" t="s">
        <v>1294</v>
      </c>
      <c r="E93" s="258" t="s">
        <v>1295</v>
      </c>
      <c r="F93" s="258" t="s">
        <v>174</v>
      </c>
      <c r="G93" s="255" t="s">
        <v>904</v>
      </c>
      <c r="H93" s="255"/>
    </row>
    <row r="94" spans="1:8" s="45" customFormat="1" ht="25.5" x14ac:dyDescent="0.2">
      <c r="A94" s="251">
        <v>12</v>
      </c>
      <c r="B94" s="223">
        <v>6698</v>
      </c>
      <c r="C94" s="257">
        <v>4462</v>
      </c>
      <c r="D94" s="258" t="s">
        <v>1304</v>
      </c>
      <c r="E94" s="258" t="s">
        <v>208</v>
      </c>
      <c r="F94" s="258" t="s">
        <v>174</v>
      </c>
      <c r="G94" s="255" t="s">
        <v>218</v>
      </c>
      <c r="H94" s="255"/>
    </row>
    <row r="95" spans="1:8" ht="25.5" x14ac:dyDescent="0.2">
      <c r="A95" s="251">
        <v>13</v>
      </c>
      <c r="B95" s="223">
        <v>6719</v>
      </c>
      <c r="C95" s="257">
        <v>4483</v>
      </c>
      <c r="D95" s="258" t="s">
        <v>1351</v>
      </c>
      <c r="E95" s="258" t="s">
        <v>468</v>
      </c>
      <c r="F95" s="258" t="s">
        <v>174</v>
      </c>
      <c r="G95" s="259" t="s">
        <v>190</v>
      </c>
      <c r="H95" s="259"/>
    </row>
    <row r="96" spans="1:8" x14ac:dyDescent="0.2">
      <c r="A96" s="251">
        <v>14</v>
      </c>
      <c r="B96" s="223">
        <v>6851</v>
      </c>
      <c r="C96" s="257">
        <v>4608</v>
      </c>
      <c r="D96" s="258" t="s">
        <v>469</v>
      </c>
      <c r="E96" s="258"/>
      <c r="F96" s="258" t="s">
        <v>174</v>
      </c>
      <c r="G96" s="255" t="s">
        <v>91</v>
      </c>
      <c r="H96" s="255"/>
    </row>
    <row r="97" spans="1:8" x14ac:dyDescent="0.2">
      <c r="A97" s="251">
        <v>15</v>
      </c>
      <c r="B97" s="223">
        <v>6976</v>
      </c>
      <c r="C97" s="257">
        <v>4716</v>
      </c>
      <c r="D97" s="258" t="s">
        <v>470</v>
      </c>
      <c r="E97" s="258"/>
      <c r="F97" s="258" t="s">
        <v>174</v>
      </c>
      <c r="G97" s="255" t="s">
        <v>61</v>
      </c>
      <c r="H97" s="255"/>
    </row>
    <row r="98" spans="1:8" x14ac:dyDescent="0.2">
      <c r="A98" s="251">
        <v>16</v>
      </c>
      <c r="B98" s="223">
        <v>7082</v>
      </c>
      <c r="C98" s="257">
        <v>4820</v>
      </c>
      <c r="D98" s="258" t="s">
        <v>471</v>
      </c>
      <c r="E98" s="258" t="s">
        <v>472</v>
      </c>
      <c r="F98" s="258" t="s">
        <v>174</v>
      </c>
      <c r="G98" s="255" t="s">
        <v>61</v>
      </c>
      <c r="H98" s="255"/>
    </row>
    <row r="99" spans="1:8" ht="25.5" x14ac:dyDescent="0.2">
      <c r="A99" s="251">
        <v>17</v>
      </c>
      <c r="B99" s="223">
        <v>6011</v>
      </c>
      <c r="C99" s="257">
        <v>3851</v>
      </c>
      <c r="D99" s="258" t="s">
        <v>1290</v>
      </c>
      <c r="E99" s="258" t="s">
        <v>1291</v>
      </c>
      <c r="F99" s="258" t="s">
        <v>67</v>
      </c>
      <c r="G99" s="255" t="s">
        <v>95</v>
      </c>
      <c r="H99" s="255"/>
    </row>
    <row r="100" spans="1:8" ht="25.5" x14ac:dyDescent="0.2">
      <c r="A100" s="251">
        <v>18</v>
      </c>
      <c r="B100" s="223">
        <v>6804</v>
      </c>
      <c r="C100" s="257">
        <v>4563</v>
      </c>
      <c r="D100" s="258" t="s">
        <v>473</v>
      </c>
      <c r="E100" s="258" t="s">
        <v>474</v>
      </c>
      <c r="F100" s="258" t="s">
        <v>174</v>
      </c>
      <c r="G100" s="255" t="s">
        <v>91</v>
      </c>
      <c r="H100" s="255"/>
    </row>
    <row r="101" spans="1:8" x14ac:dyDescent="0.2">
      <c r="A101" s="143" t="s">
        <v>17</v>
      </c>
      <c r="B101" s="144"/>
      <c r="C101" s="144"/>
      <c r="D101" s="144"/>
      <c r="E101" s="144"/>
      <c r="F101" s="144"/>
      <c r="G101" s="145"/>
      <c r="H101" s="145"/>
    </row>
    <row r="102" spans="1:8" s="44" customFormat="1" ht="25.5" x14ac:dyDescent="0.2">
      <c r="A102" s="251">
        <v>1</v>
      </c>
      <c r="B102" s="258">
        <v>7067</v>
      </c>
      <c r="C102" s="259">
        <v>4806</v>
      </c>
      <c r="D102" s="258" t="s">
        <v>1264</v>
      </c>
      <c r="E102" s="258" t="s">
        <v>202</v>
      </c>
      <c r="F102" s="258" t="s">
        <v>174</v>
      </c>
      <c r="G102" s="259" t="s">
        <v>904</v>
      </c>
      <c r="H102" s="259"/>
    </row>
    <row r="103" spans="1:8" s="44" customFormat="1" ht="25.5" x14ac:dyDescent="0.2">
      <c r="A103" s="251">
        <v>2</v>
      </c>
      <c r="B103" s="258">
        <v>7068</v>
      </c>
      <c r="C103" s="259"/>
      <c r="D103" s="258" t="s">
        <v>1265</v>
      </c>
      <c r="E103" s="258" t="s">
        <v>202</v>
      </c>
      <c r="F103" s="258" t="s">
        <v>174</v>
      </c>
      <c r="G103" s="259" t="s">
        <v>904</v>
      </c>
      <c r="H103" s="259"/>
    </row>
    <row r="104" spans="1:8" s="44" customFormat="1" ht="38.25" x14ac:dyDescent="0.2">
      <c r="A104" s="251">
        <v>3</v>
      </c>
      <c r="B104" s="467">
        <v>7881</v>
      </c>
      <c r="C104" s="466">
        <v>5490</v>
      </c>
      <c r="D104" s="467" t="s">
        <v>1269</v>
      </c>
      <c r="E104" s="467" t="s">
        <v>707</v>
      </c>
      <c r="F104" s="467" t="s">
        <v>174</v>
      </c>
      <c r="G104" s="466" t="s">
        <v>904</v>
      </c>
      <c r="H104" s="466"/>
    </row>
    <row r="105" spans="1:8" ht="38.25" x14ac:dyDescent="0.2">
      <c r="A105" s="251">
        <v>4</v>
      </c>
      <c r="B105" s="464">
        <v>7056</v>
      </c>
      <c r="C105" s="464">
        <v>4796</v>
      </c>
      <c r="D105" s="465" t="s">
        <v>475</v>
      </c>
      <c r="E105" s="465" t="s">
        <v>324</v>
      </c>
      <c r="F105" s="465" t="s">
        <v>174</v>
      </c>
      <c r="G105" s="255" t="s">
        <v>61</v>
      </c>
      <c r="H105" s="255"/>
    </row>
    <row r="106" spans="1:8" s="44" customFormat="1" ht="38.25" x14ac:dyDescent="0.2">
      <c r="A106" s="251">
        <v>5</v>
      </c>
      <c r="B106" s="467">
        <v>7653</v>
      </c>
      <c r="C106" s="466">
        <v>5290</v>
      </c>
      <c r="D106" s="467" t="s">
        <v>1275</v>
      </c>
      <c r="E106" s="467" t="s">
        <v>792</v>
      </c>
      <c r="F106" s="467" t="s">
        <v>174</v>
      </c>
      <c r="G106" s="466" t="s">
        <v>904</v>
      </c>
      <c r="H106" s="466"/>
    </row>
    <row r="107" spans="1:8" s="477" customFormat="1" ht="25.5" x14ac:dyDescent="0.2">
      <c r="A107" s="251">
        <v>6</v>
      </c>
      <c r="B107" s="474">
        <v>7624</v>
      </c>
      <c r="C107" s="473">
        <v>5261</v>
      </c>
      <c r="D107" s="474" t="s">
        <v>1279</v>
      </c>
      <c r="E107" s="474" t="s">
        <v>267</v>
      </c>
      <c r="F107" s="474" t="s">
        <v>174</v>
      </c>
      <c r="G107" s="473" t="s">
        <v>904</v>
      </c>
      <c r="H107" s="473"/>
    </row>
    <row r="108" spans="1:8" s="44" customFormat="1" ht="25.5" x14ac:dyDescent="0.2">
      <c r="A108" s="251">
        <v>7</v>
      </c>
      <c r="B108" s="258">
        <v>5977</v>
      </c>
      <c r="C108" s="259">
        <v>3817</v>
      </c>
      <c r="D108" s="258" t="s">
        <v>476</v>
      </c>
      <c r="E108" s="258" t="s">
        <v>329</v>
      </c>
      <c r="F108" s="258" t="s">
        <v>477</v>
      </c>
      <c r="G108" s="259" t="s">
        <v>71</v>
      </c>
      <c r="H108" s="259"/>
    </row>
    <row r="109" spans="1:8" s="44" customFormat="1" ht="25.5" x14ac:dyDescent="0.2">
      <c r="A109" s="251">
        <v>8</v>
      </c>
      <c r="B109" s="223">
        <v>6091</v>
      </c>
      <c r="C109" s="257">
        <v>3916</v>
      </c>
      <c r="D109" s="258" t="s">
        <v>330</v>
      </c>
      <c r="E109" s="258" t="s">
        <v>331</v>
      </c>
      <c r="F109" s="258" t="s">
        <v>478</v>
      </c>
      <c r="G109" s="255" t="s">
        <v>61</v>
      </c>
      <c r="H109" s="255"/>
    </row>
    <row r="110" spans="1:8" s="44" customFormat="1" ht="25.5" x14ac:dyDescent="0.2">
      <c r="A110" s="251">
        <v>9</v>
      </c>
      <c r="B110" s="223">
        <v>6004</v>
      </c>
      <c r="C110" s="257">
        <v>3844</v>
      </c>
      <c r="D110" s="258" t="s">
        <v>479</v>
      </c>
      <c r="E110" s="258" t="s">
        <v>226</v>
      </c>
      <c r="F110" s="258" t="s">
        <v>174</v>
      </c>
      <c r="G110" s="255" t="s">
        <v>61</v>
      </c>
      <c r="H110" s="255"/>
    </row>
    <row r="111" spans="1:8" s="44" customFormat="1" ht="25.5" x14ac:dyDescent="0.2">
      <c r="A111" s="251">
        <v>10</v>
      </c>
      <c r="B111" s="223">
        <v>6982</v>
      </c>
      <c r="C111" s="257">
        <v>4722</v>
      </c>
      <c r="D111" s="258" t="s">
        <v>480</v>
      </c>
      <c r="E111" s="258" t="s">
        <v>371</v>
      </c>
      <c r="F111" s="258" t="s">
        <v>174</v>
      </c>
      <c r="G111" s="255" t="s">
        <v>61</v>
      </c>
      <c r="H111" s="255"/>
    </row>
    <row r="112" spans="1:8" ht="25.5" x14ac:dyDescent="0.2">
      <c r="A112" s="251">
        <v>11</v>
      </c>
      <c r="B112" s="223">
        <v>6910</v>
      </c>
      <c r="C112" s="257">
        <v>4660</v>
      </c>
      <c r="D112" s="258" t="s">
        <v>481</v>
      </c>
      <c r="E112" s="258" t="s">
        <v>323</v>
      </c>
      <c r="F112" s="258" t="s">
        <v>174</v>
      </c>
      <c r="G112" s="255" t="s">
        <v>91</v>
      </c>
      <c r="H112" s="255"/>
    </row>
    <row r="113" spans="1:8" ht="22.5" customHeight="1" x14ac:dyDescent="0.2">
      <c r="A113" s="251">
        <v>12</v>
      </c>
      <c r="B113" s="223">
        <v>7041</v>
      </c>
      <c r="C113" s="257">
        <v>4781</v>
      </c>
      <c r="D113" s="258" t="s">
        <v>326</v>
      </c>
      <c r="E113" s="258" t="s">
        <v>482</v>
      </c>
      <c r="F113" s="258" t="s">
        <v>174</v>
      </c>
      <c r="G113" s="255" t="s">
        <v>61</v>
      </c>
      <c r="H113" s="255"/>
    </row>
    <row r="114" spans="1:8" ht="25.5" x14ac:dyDescent="0.2">
      <c r="A114" s="251">
        <v>13</v>
      </c>
      <c r="B114" s="471">
        <v>7876</v>
      </c>
      <c r="C114" s="472">
        <v>5485</v>
      </c>
      <c r="D114" s="467" t="s">
        <v>1284</v>
      </c>
      <c r="E114" s="467" t="s">
        <v>157</v>
      </c>
      <c r="F114" s="467" t="s">
        <v>174</v>
      </c>
      <c r="G114" s="468" t="s">
        <v>904</v>
      </c>
      <c r="H114" s="468"/>
    </row>
    <row r="115" spans="1:8" x14ac:dyDescent="0.2">
      <c r="A115" s="251">
        <v>14</v>
      </c>
      <c r="B115" s="295">
        <v>6929</v>
      </c>
      <c r="C115" s="295">
        <v>4677</v>
      </c>
      <c r="D115" s="296" t="s">
        <v>483</v>
      </c>
      <c r="E115" s="296" t="s">
        <v>452</v>
      </c>
      <c r="F115" s="296" t="s">
        <v>174</v>
      </c>
      <c r="G115" s="255" t="s">
        <v>91</v>
      </c>
      <c r="H115" s="255"/>
    </row>
    <row r="116" spans="1:8" ht="25.5" x14ac:dyDescent="0.2">
      <c r="A116" s="251">
        <v>15</v>
      </c>
      <c r="B116" s="295">
        <v>6979</v>
      </c>
      <c r="C116" s="295">
        <v>4719</v>
      </c>
      <c r="D116" s="296" t="s">
        <v>1298</v>
      </c>
      <c r="E116" s="296" t="s">
        <v>207</v>
      </c>
      <c r="F116" s="296" t="s">
        <v>174</v>
      </c>
      <c r="G116" s="255" t="s">
        <v>904</v>
      </c>
      <c r="H116" s="255"/>
    </row>
    <row r="117" spans="1:8" ht="25.5" x14ac:dyDescent="0.2">
      <c r="A117" s="251">
        <v>16</v>
      </c>
      <c r="B117" s="295">
        <v>6699</v>
      </c>
      <c r="C117" s="295">
        <v>4463</v>
      </c>
      <c r="D117" s="296" t="s">
        <v>1305</v>
      </c>
      <c r="E117" s="296" t="s">
        <v>217</v>
      </c>
      <c r="F117" s="296" t="s">
        <v>174</v>
      </c>
      <c r="G117" s="255" t="s">
        <v>218</v>
      </c>
      <c r="H117" s="255"/>
    </row>
    <row r="118" spans="1:8" s="44" customFormat="1" ht="25.5" x14ac:dyDescent="0.2">
      <c r="A118" s="251">
        <v>17</v>
      </c>
      <c r="B118" s="223">
        <v>6720</v>
      </c>
      <c r="C118" s="257">
        <v>4484</v>
      </c>
      <c r="D118" s="258" t="s">
        <v>1350</v>
      </c>
      <c r="E118" s="258" t="s">
        <v>484</v>
      </c>
      <c r="F118" s="258" t="s">
        <v>174</v>
      </c>
      <c r="G118" s="259" t="s">
        <v>190</v>
      </c>
      <c r="H118" s="259"/>
    </row>
    <row r="119" spans="1:8" x14ac:dyDescent="0.2">
      <c r="A119" s="251">
        <v>18</v>
      </c>
      <c r="B119" s="223">
        <v>7014</v>
      </c>
      <c r="C119" s="257">
        <v>4754</v>
      </c>
      <c r="D119" s="258" t="s">
        <v>485</v>
      </c>
      <c r="E119" s="258" t="s">
        <v>486</v>
      </c>
      <c r="F119" s="258" t="s">
        <v>174</v>
      </c>
      <c r="G119" s="255" t="s">
        <v>61</v>
      </c>
      <c r="H119" s="255"/>
    </row>
    <row r="120" spans="1:8" s="44" customFormat="1" x14ac:dyDescent="0.2">
      <c r="A120" s="251">
        <v>19</v>
      </c>
      <c r="B120" s="223">
        <v>6894</v>
      </c>
      <c r="C120" s="257">
        <v>4646</v>
      </c>
      <c r="D120" s="258" t="s">
        <v>487</v>
      </c>
      <c r="E120" s="258"/>
      <c r="F120" s="258" t="s">
        <v>488</v>
      </c>
      <c r="G120" s="255" t="s">
        <v>91</v>
      </c>
      <c r="H120" s="255"/>
    </row>
    <row r="121" spans="1:8" s="44" customFormat="1" ht="25.5" x14ac:dyDescent="0.2">
      <c r="A121" s="251">
        <v>20</v>
      </c>
      <c r="B121" s="223">
        <v>7083</v>
      </c>
      <c r="C121" s="257">
        <v>4821</v>
      </c>
      <c r="D121" s="258" t="s">
        <v>489</v>
      </c>
      <c r="E121" s="258"/>
      <c r="F121" s="258" t="s">
        <v>156</v>
      </c>
      <c r="G121" s="255" t="s">
        <v>61</v>
      </c>
      <c r="H121" s="255"/>
    </row>
    <row r="122" spans="1:8" ht="25.5" x14ac:dyDescent="0.2">
      <c r="A122" s="251">
        <v>21</v>
      </c>
      <c r="B122" s="223">
        <v>6794</v>
      </c>
      <c r="C122" s="257">
        <v>4554</v>
      </c>
      <c r="D122" s="258" t="s">
        <v>1292</v>
      </c>
      <c r="E122" s="258" t="s">
        <v>311</v>
      </c>
      <c r="F122" s="258" t="s">
        <v>174</v>
      </c>
      <c r="G122" s="255" t="s">
        <v>93</v>
      </c>
      <c r="H122" s="255"/>
    </row>
    <row r="123" spans="1:8" s="45" customFormat="1" x14ac:dyDescent="0.2">
      <c r="A123" s="143" t="s">
        <v>18</v>
      </c>
      <c r="B123" s="144"/>
      <c r="C123" s="144"/>
      <c r="D123" s="144"/>
      <c r="E123" s="144"/>
      <c r="F123" s="144"/>
      <c r="G123" s="145"/>
      <c r="H123" s="145"/>
    </row>
    <row r="124" spans="1:8" ht="25.5" x14ac:dyDescent="0.2">
      <c r="A124" s="251">
        <v>1</v>
      </c>
      <c r="B124" s="464">
        <v>7665</v>
      </c>
      <c r="C124" s="464">
        <v>5302</v>
      </c>
      <c r="D124" s="465" t="s">
        <v>1266</v>
      </c>
      <c r="E124" s="465" t="s">
        <v>202</v>
      </c>
      <c r="F124" s="465" t="s">
        <v>174</v>
      </c>
      <c r="G124" s="255" t="s">
        <v>904</v>
      </c>
      <c r="H124" s="255"/>
    </row>
    <row r="125" spans="1:8" ht="25.5" x14ac:dyDescent="0.2">
      <c r="A125" s="251">
        <v>2</v>
      </c>
      <c r="B125" s="464">
        <v>7666</v>
      </c>
      <c r="C125" s="464"/>
      <c r="D125" s="465" t="s">
        <v>1267</v>
      </c>
      <c r="E125" s="465" t="s">
        <v>202</v>
      </c>
      <c r="F125" s="465" t="s">
        <v>174</v>
      </c>
      <c r="G125" s="255" t="s">
        <v>904</v>
      </c>
      <c r="H125" s="255"/>
    </row>
    <row r="126" spans="1:8" ht="38.25" x14ac:dyDescent="0.2">
      <c r="A126" s="251">
        <v>3</v>
      </c>
      <c r="B126" s="469">
        <v>7882</v>
      </c>
      <c r="C126" s="469">
        <v>5491</v>
      </c>
      <c r="D126" s="470" t="s">
        <v>1270</v>
      </c>
      <c r="E126" s="470" t="s">
        <v>1271</v>
      </c>
      <c r="F126" s="470" t="s">
        <v>174</v>
      </c>
      <c r="G126" s="468" t="s">
        <v>904</v>
      </c>
      <c r="H126" s="468"/>
    </row>
    <row r="127" spans="1:8" ht="38.25" x14ac:dyDescent="0.2">
      <c r="A127" s="251">
        <v>4</v>
      </c>
      <c r="B127" s="464">
        <v>7655</v>
      </c>
      <c r="C127" s="464">
        <v>5292</v>
      </c>
      <c r="D127" s="465" t="s">
        <v>1274</v>
      </c>
      <c r="E127" s="465" t="s">
        <v>490</v>
      </c>
      <c r="F127" s="465" t="s">
        <v>174</v>
      </c>
      <c r="G127" s="255" t="s">
        <v>904</v>
      </c>
      <c r="H127" s="255"/>
    </row>
    <row r="128" spans="1:8" ht="38.25" x14ac:dyDescent="0.2">
      <c r="A128" s="251">
        <v>5</v>
      </c>
      <c r="B128" s="469">
        <v>7654</v>
      </c>
      <c r="C128" s="469">
        <v>5291</v>
      </c>
      <c r="D128" s="470" t="s">
        <v>1276</v>
      </c>
      <c r="E128" s="470" t="s">
        <v>1277</v>
      </c>
      <c r="F128" s="470" t="s">
        <v>174</v>
      </c>
      <c r="G128" s="468" t="s">
        <v>904</v>
      </c>
      <c r="H128" s="468"/>
    </row>
    <row r="129" spans="1:8" s="476" customFormat="1" ht="25.5" x14ac:dyDescent="0.2">
      <c r="A129" s="251">
        <v>6</v>
      </c>
      <c r="B129" s="478">
        <v>7625</v>
      </c>
      <c r="C129" s="478">
        <v>5262</v>
      </c>
      <c r="D129" s="479" t="s">
        <v>1280</v>
      </c>
      <c r="E129" s="479" t="s">
        <v>267</v>
      </c>
      <c r="F129" s="479" t="s">
        <v>174</v>
      </c>
      <c r="G129" s="475" t="s">
        <v>904</v>
      </c>
      <c r="H129" s="475"/>
    </row>
    <row r="130" spans="1:8" s="45" customFormat="1" ht="30" customHeight="1" x14ac:dyDescent="0.2">
      <c r="A130" s="251">
        <v>7</v>
      </c>
      <c r="B130" s="223">
        <v>6987</v>
      </c>
      <c r="C130" s="257">
        <v>4727</v>
      </c>
      <c r="D130" s="258" t="s">
        <v>1288</v>
      </c>
      <c r="E130" s="258" t="s">
        <v>223</v>
      </c>
      <c r="F130" s="258" t="s">
        <v>174</v>
      </c>
      <c r="G130" s="255" t="s">
        <v>904</v>
      </c>
      <c r="H130" s="255"/>
    </row>
    <row r="131" spans="1:8" s="45" customFormat="1" ht="27.75" customHeight="1" x14ac:dyDescent="0.2">
      <c r="A131" s="251">
        <v>8</v>
      </c>
      <c r="B131" s="223">
        <v>6867</v>
      </c>
      <c r="C131" s="257">
        <v>4621</v>
      </c>
      <c r="D131" s="258" t="s">
        <v>1289</v>
      </c>
      <c r="E131" s="258" t="s">
        <v>161</v>
      </c>
      <c r="F131" s="258" t="s">
        <v>174</v>
      </c>
      <c r="G131" s="255" t="s">
        <v>93</v>
      </c>
      <c r="H131" s="255"/>
    </row>
    <row r="132" spans="1:8" ht="25.5" x14ac:dyDescent="0.2">
      <c r="A132" s="251">
        <v>9</v>
      </c>
      <c r="B132" s="223">
        <v>6837</v>
      </c>
      <c r="C132" s="257">
        <v>4594</v>
      </c>
      <c r="D132" s="258" t="s">
        <v>493</v>
      </c>
      <c r="E132" s="258" t="s">
        <v>164</v>
      </c>
      <c r="F132" s="258" t="s">
        <v>165</v>
      </c>
      <c r="G132" s="255" t="s">
        <v>91</v>
      </c>
      <c r="H132" s="255"/>
    </row>
    <row r="133" spans="1:8" ht="25.5" x14ac:dyDescent="0.2">
      <c r="A133" s="251">
        <v>10</v>
      </c>
      <c r="B133" s="223">
        <v>7641</v>
      </c>
      <c r="C133" s="257">
        <v>5278</v>
      </c>
      <c r="D133" s="258" t="s">
        <v>1286</v>
      </c>
      <c r="E133" s="258" t="s">
        <v>157</v>
      </c>
      <c r="F133" s="258" t="s">
        <v>174</v>
      </c>
      <c r="G133" s="255" t="s">
        <v>904</v>
      </c>
      <c r="H133" s="255"/>
    </row>
    <row r="134" spans="1:8" ht="25.5" x14ac:dyDescent="0.2">
      <c r="A134" s="251">
        <v>11</v>
      </c>
      <c r="B134" s="469">
        <v>7642</v>
      </c>
      <c r="C134" s="469">
        <v>5279</v>
      </c>
      <c r="D134" s="470" t="s">
        <v>1285</v>
      </c>
      <c r="E134" s="470" t="s">
        <v>157</v>
      </c>
      <c r="F134" s="470" t="s">
        <v>174</v>
      </c>
      <c r="G134" s="468" t="s">
        <v>904</v>
      </c>
      <c r="H134" s="468"/>
    </row>
    <row r="135" spans="1:8" s="476" customFormat="1" ht="38.25" x14ac:dyDescent="0.2">
      <c r="A135" s="251">
        <v>12</v>
      </c>
      <c r="B135" s="478">
        <v>7508</v>
      </c>
      <c r="C135" s="478">
        <v>5163</v>
      </c>
      <c r="D135" s="479" t="s">
        <v>1296</v>
      </c>
      <c r="E135" s="479" t="s">
        <v>231</v>
      </c>
      <c r="F135" s="479" t="s">
        <v>174</v>
      </c>
      <c r="G135" s="475" t="s">
        <v>93</v>
      </c>
      <c r="H135" s="475"/>
    </row>
    <row r="136" spans="1:8" s="476" customFormat="1" ht="25.5" x14ac:dyDescent="0.2">
      <c r="A136" s="251">
        <v>13</v>
      </c>
      <c r="B136" s="478">
        <v>7601</v>
      </c>
      <c r="C136" s="478">
        <v>5238</v>
      </c>
      <c r="D136" s="479" t="s">
        <v>1299</v>
      </c>
      <c r="E136" s="479" t="s">
        <v>1300</v>
      </c>
      <c r="F136" s="479" t="s">
        <v>174</v>
      </c>
      <c r="G136" s="475" t="s">
        <v>904</v>
      </c>
      <c r="H136" s="475"/>
    </row>
    <row r="137" spans="1:8" s="476" customFormat="1" ht="25.5" x14ac:dyDescent="0.2">
      <c r="A137" s="251">
        <v>14</v>
      </c>
      <c r="B137" s="478">
        <v>7263</v>
      </c>
      <c r="C137" s="478">
        <v>4939</v>
      </c>
      <c r="D137" s="479" t="s">
        <v>1316</v>
      </c>
      <c r="E137" s="479" t="s">
        <v>94</v>
      </c>
      <c r="F137" s="479" t="s">
        <v>174</v>
      </c>
      <c r="G137" s="475" t="s">
        <v>95</v>
      </c>
      <c r="H137" s="475"/>
    </row>
    <row r="138" spans="1:8" ht="25.5" x14ac:dyDescent="0.2">
      <c r="A138" s="251">
        <v>15</v>
      </c>
      <c r="B138" s="303">
        <v>7477</v>
      </c>
      <c r="C138" s="263">
        <v>5134</v>
      </c>
      <c r="D138" s="304" t="s">
        <v>495</v>
      </c>
      <c r="E138" s="304" t="s">
        <v>228</v>
      </c>
      <c r="F138" s="304" t="s">
        <v>496</v>
      </c>
      <c r="G138" s="255" t="s">
        <v>61</v>
      </c>
      <c r="H138" s="255"/>
    </row>
    <row r="139" spans="1:8" x14ac:dyDescent="0.2">
      <c r="A139" s="251">
        <v>16</v>
      </c>
      <c r="B139" s="223">
        <v>7598</v>
      </c>
      <c r="C139" s="257">
        <v>5235</v>
      </c>
      <c r="D139" s="258" t="s">
        <v>497</v>
      </c>
      <c r="E139" s="258" t="s">
        <v>214</v>
      </c>
      <c r="F139" s="258" t="s">
        <v>316</v>
      </c>
      <c r="G139" s="255" t="s">
        <v>61</v>
      </c>
      <c r="H139" s="255"/>
    </row>
    <row r="140" spans="1:8" x14ac:dyDescent="0.2">
      <c r="A140" s="251">
        <v>17</v>
      </c>
      <c r="B140" s="223">
        <v>7672</v>
      </c>
      <c r="C140" s="257">
        <v>5308</v>
      </c>
      <c r="D140" s="258" t="s">
        <v>498</v>
      </c>
      <c r="E140" s="258" t="s">
        <v>196</v>
      </c>
      <c r="F140" s="258" t="s">
        <v>316</v>
      </c>
      <c r="G140" s="255" t="s">
        <v>61</v>
      </c>
      <c r="H140" s="255"/>
    </row>
    <row r="141" spans="1:8" ht="25.5" x14ac:dyDescent="0.2">
      <c r="A141" s="251">
        <v>18</v>
      </c>
      <c r="B141" s="223">
        <v>6794</v>
      </c>
      <c r="C141" s="257">
        <v>4554</v>
      </c>
      <c r="D141" s="258" t="s">
        <v>1292</v>
      </c>
      <c r="E141" s="258" t="s">
        <v>311</v>
      </c>
      <c r="F141" s="258" t="s">
        <v>174</v>
      </c>
      <c r="G141" s="255" t="s">
        <v>93</v>
      </c>
      <c r="H141" s="255"/>
    </row>
    <row r="142" spans="1:8" ht="25.5" x14ac:dyDescent="0.2">
      <c r="A142" s="251">
        <v>19</v>
      </c>
      <c r="B142" s="223">
        <v>7505</v>
      </c>
      <c r="C142" s="257">
        <v>5160</v>
      </c>
      <c r="D142" s="258" t="s">
        <v>499</v>
      </c>
      <c r="E142" s="258" t="s">
        <v>423</v>
      </c>
      <c r="F142" s="258" t="s">
        <v>316</v>
      </c>
      <c r="G142" s="255" t="s">
        <v>91</v>
      </c>
      <c r="H142" s="255"/>
    </row>
    <row r="143" spans="1:8" ht="25.5" x14ac:dyDescent="0.2">
      <c r="A143" s="251">
        <v>20</v>
      </c>
      <c r="B143" s="223">
        <v>7361</v>
      </c>
      <c r="C143" s="257">
        <v>5020</v>
      </c>
      <c r="D143" s="258" t="s">
        <v>1306</v>
      </c>
      <c r="E143" s="258" t="s">
        <v>217</v>
      </c>
      <c r="F143" s="258" t="s">
        <v>174</v>
      </c>
      <c r="G143" s="255" t="s">
        <v>218</v>
      </c>
      <c r="H143" s="255"/>
    </row>
    <row r="144" spans="1:8" ht="25.5" x14ac:dyDescent="0.2">
      <c r="A144" s="251">
        <v>21</v>
      </c>
      <c r="B144" s="223">
        <v>7379</v>
      </c>
      <c r="C144" s="257">
        <v>5038</v>
      </c>
      <c r="D144" s="258" t="s">
        <v>1307</v>
      </c>
      <c r="E144" s="258" t="s">
        <v>1308</v>
      </c>
      <c r="F144" s="258" t="s">
        <v>174</v>
      </c>
      <c r="G144" s="255" t="s">
        <v>799</v>
      </c>
      <c r="H144" s="255"/>
    </row>
    <row r="145" spans="1:8" x14ac:dyDescent="0.2">
      <c r="A145" s="289"/>
      <c r="B145" s="55"/>
      <c r="C145" s="290" t="s">
        <v>500</v>
      </c>
      <c r="D145" s="291"/>
      <c r="E145" s="291"/>
      <c r="F145" s="291"/>
      <c r="G145" s="292"/>
      <c r="H145" s="292"/>
    </row>
    <row r="146" spans="1:8" x14ac:dyDescent="0.2">
      <c r="A146" s="146"/>
      <c r="B146" s="147"/>
      <c r="C146" s="147"/>
      <c r="D146" s="147"/>
      <c r="E146" s="147"/>
      <c r="F146" s="147"/>
      <c r="G146" s="148"/>
      <c r="H146" s="148"/>
    </row>
    <row r="147" spans="1:8" ht="38.25" x14ac:dyDescent="0.2">
      <c r="A147" s="251">
        <v>1</v>
      </c>
      <c r="B147" s="305">
        <v>8097</v>
      </c>
      <c r="C147" s="257">
        <v>5680</v>
      </c>
      <c r="D147" s="258" t="s">
        <v>1337</v>
      </c>
      <c r="E147" s="258" t="s">
        <v>1318</v>
      </c>
      <c r="F147" s="258" t="s">
        <v>174</v>
      </c>
      <c r="G147" s="258" t="s">
        <v>1317</v>
      </c>
      <c r="H147" s="258"/>
    </row>
    <row r="148" spans="1:8" ht="25.5" x14ac:dyDescent="0.2">
      <c r="A148" s="251">
        <v>2</v>
      </c>
      <c r="B148" s="305">
        <v>8098</v>
      </c>
      <c r="C148" s="257">
        <v>5681</v>
      </c>
      <c r="D148" s="258" t="s">
        <v>1338</v>
      </c>
      <c r="E148" s="258" t="s">
        <v>1318</v>
      </c>
      <c r="F148" s="258" t="s">
        <v>174</v>
      </c>
      <c r="G148" s="258" t="s">
        <v>1317</v>
      </c>
      <c r="H148" s="258"/>
    </row>
    <row r="149" spans="1:8" ht="38.25" x14ac:dyDescent="0.2">
      <c r="A149" s="251">
        <v>3</v>
      </c>
      <c r="B149" s="305">
        <v>8099</v>
      </c>
      <c r="C149" s="257">
        <v>5682</v>
      </c>
      <c r="D149" s="258" t="s">
        <v>1339</v>
      </c>
      <c r="E149" s="258" t="s">
        <v>1335</v>
      </c>
      <c r="F149" s="258" t="s">
        <v>174</v>
      </c>
      <c r="G149" s="258" t="s">
        <v>1317</v>
      </c>
      <c r="H149" s="258"/>
    </row>
    <row r="150" spans="1:8" ht="25.5" x14ac:dyDescent="0.2">
      <c r="A150" s="251">
        <v>4</v>
      </c>
      <c r="B150" s="305">
        <v>8295</v>
      </c>
      <c r="C150" s="257">
        <v>5876</v>
      </c>
      <c r="D150" s="258" t="s">
        <v>1346</v>
      </c>
      <c r="E150" s="258" t="s">
        <v>1318</v>
      </c>
      <c r="F150" s="258" t="s">
        <v>174</v>
      </c>
      <c r="G150" s="258" t="s">
        <v>381</v>
      </c>
      <c r="H150" s="258"/>
    </row>
    <row r="151" spans="1:8" ht="25.5" x14ac:dyDescent="0.2">
      <c r="A151" s="251">
        <v>5</v>
      </c>
      <c r="B151" s="306">
        <v>8292</v>
      </c>
      <c r="C151" s="257">
        <v>5873</v>
      </c>
      <c r="D151" s="258" t="s">
        <v>1347</v>
      </c>
      <c r="E151" s="258" t="s">
        <v>1318</v>
      </c>
      <c r="F151" s="296" t="s">
        <v>174</v>
      </c>
      <c r="G151" s="258" t="s">
        <v>381</v>
      </c>
      <c r="H151" s="258"/>
    </row>
    <row r="152" spans="1:8" ht="26.25" x14ac:dyDescent="0.25">
      <c r="A152" s="251">
        <v>6</v>
      </c>
      <c r="B152" s="307">
        <v>8299</v>
      </c>
      <c r="C152" s="295">
        <v>5880</v>
      </c>
      <c r="D152" s="296" t="s">
        <v>1340</v>
      </c>
      <c r="E152" s="258" t="s">
        <v>1335</v>
      </c>
      <c r="F152" s="480" t="s">
        <v>174</v>
      </c>
      <c r="G152" s="258" t="s">
        <v>1317</v>
      </c>
      <c r="H152" s="258"/>
    </row>
    <row r="153" spans="1:8" ht="25.5" x14ac:dyDescent="0.2">
      <c r="A153" s="251">
        <v>7</v>
      </c>
      <c r="B153" s="307">
        <v>8296</v>
      </c>
      <c r="C153" s="295">
        <v>5877</v>
      </c>
      <c r="D153" s="296" t="s">
        <v>1332</v>
      </c>
      <c r="E153" s="258" t="s">
        <v>1318</v>
      </c>
      <c r="F153" s="310" t="s">
        <v>174</v>
      </c>
      <c r="G153" s="258" t="s">
        <v>1317</v>
      </c>
      <c r="H153" s="258"/>
    </row>
    <row r="154" spans="1:8" ht="25.5" x14ac:dyDescent="0.2">
      <c r="A154" s="251">
        <v>8</v>
      </c>
      <c r="B154" s="308">
        <v>8293</v>
      </c>
      <c r="C154" s="309">
        <v>5874</v>
      </c>
      <c r="D154" s="310" t="s">
        <v>1333</v>
      </c>
      <c r="E154" s="258" t="s">
        <v>1318</v>
      </c>
      <c r="F154" s="310" t="s">
        <v>174</v>
      </c>
      <c r="G154" s="258" t="s">
        <v>1317</v>
      </c>
      <c r="H154" s="258"/>
    </row>
    <row r="155" spans="1:8" ht="25.5" customHeight="1" x14ac:dyDescent="0.2">
      <c r="A155" s="251">
        <v>9</v>
      </c>
      <c r="B155" s="308">
        <v>4013</v>
      </c>
      <c r="C155" s="309">
        <v>2326</v>
      </c>
      <c r="D155" s="310" t="s">
        <v>1334</v>
      </c>
      <c r="E155" s="311" t="s">
        <v>1335</v>
      </c>
      <c r="F155" s="258" t="s">
        <v>1336</v>
      </c>
      <c r="G155" s="258" t="s">
        <v>381</v>
      </c>
      <c r="H155" s="258"/>
    </row>
    <row r="156" spans="1:8" ht="24.75" customHeight="1" x14ac:dyDescent="0.2">
      <c r="A156" s="251">
        <v>10</v>
      </c>
      <c r="B156" s="306">
        <v>4727</v>
      </c>
      <c r="C156" s="257">
        <v>3065</v>
      </c>
      <c r="D156" s="258" t="s">
        <v>1343</v>
      </c>
      <c r="E156" s="258" t="s">
        <v>989</v>
      </c>
      <c r="F156" s="258" t="s">
        <v>174</v>
      </c>
      <c r="G156" s="258" t="s">
        <v>1317</v>
      </c>
      <c r="H156" s="258"/>
    </row>
    <row r="157" spans="1:8" s="476" customFormat="1" ht="24.75" customHeight="1" x14ac:dyDescent="0.2">
      <c r="A157" s="251">
        <v>11</v>
      </c>
      <c r="B157" s="481">
        <v>7750</v>
      </c>
      <c r="C157" s="482">
        <v>5372</v>
      </c>
      <c r="D157" s="474" t="s">
        <v>1341</v>
      </c>
      <c r="E157" s="474" t="s">
        <v>995</v>
      </c>
      <c r="F157" s="474" t="s">
        <v>174</v>
      </c>
      <c r="G157" s="474" t="s">
        <v>381</v>
      </c>
      <c r="H157" s="474"/>
    </row>
    <row r="158" spans="1:8" ht="25.5" x14ac:dyDescent="0.2">
      <c r="A158" s="251">
        <v>12</v>
      </c>
      <c r="B158" s="306">
        <v>7751</v>
      </c>
      <c r="C158" s="257"/>
      <c r="D158" s="258" t="s">
        <v>1342</v>
      </c>
      <c r="E158" s="258" t="s">
        <v>995</v>
      </c>
      <c r="F158" s="258" t="s">
        <v>174</v>
      </c>
      <c r="G158" s="258" t="s">
        <v>381</v>
      </c>
      <c r="H158" s="258"/>
    </row>
    <row r="159" spans="1:8" ht="24.75" customHeight="1" x14ac:dyDescent="0.2">
      <c r="A159" s="251">
        <v>13</v>
      </c>
      <c r="B159" s="306">
        <v>4014</v>
      </c>
      <c r="C159" s="257">
        <v>2327</v>
      </c>
      <c r="D159" s="258" t="s">
        <v>1344</v>
      </c>
      <c r="E159" s="258" t="s">
        <v>1335</v>
      </c>
      <c r="F159" s="258" t="s">
        <v>1336</v>
      </c>
      <c r="G159" s="258" t="s">
        <v>1317</v>
      </c>
      <c r="H159" s="258"/>
    </row>
    <row r="160" spans="1:8" ht="25.5" x14ac:dyDescent="0.2">
      <c r="A160" s="251">
        <v>14</v>
      </c>
      <c r="B160" s="306">
        <v>8297</v>
      </c>
      <c r="C160" s="257">
        <v>5878</v>
      </c>
      <c r="D160" s="258" t="s">
        <v>1325</v>
      </c>
      <c r="E160" s="258" t="s">
        <v>1326</v>
      </c>
      <c r="F160" s="258" t="s">
        <v>174</v>
      </c>
      <c r="G160" s="258" t="s">
        <v>381</v>
      </c>
      <c r="H160" s="258"/>
    </row>
    <row r="161" spans="1:8" ht="38.25" x14ac:dyDescent="0.2">
      <c r="A161" s="251">
        <v>15</v>
      </c>
      <c r="B161" s="306">
        <v>8100</v>
      </c>
      <c r="C161" s="257">
        <v>5683</v>
      </c>
      <c r="D161" s="258" t="s">
        <v>1330</v>
      </c>
      <c r="E161" s="258" t="s">
        <v>1321</v>
      </c>
      <c r="F161" s="258" t="s">
        <v>174</v>
      </c>
      <c r="G161" s="258" t="s">
        <v>1317</v>
      </c>
      <c r="H161" s="258"/>
    </row>
    <row r="162" spans="1:8" ht="31.5" customHeight="1" x14ac:dyDescent="0.2">
      <c r="A162" s="251">
        <v>16</v>
      </c>
      <c r="B162" s="306">
        <v>8101</v>
      </c>
      <c r="C162" s="257">
        <v>5684</v>
      </c>
      <c r="D162" s="258" t="s">
        <v>1348</v>
      </c>
      <c r="E162" s="258" t="s">
        <v>1319</v>
      </c>
      <c r="F162" s="258" t="s">
        <v>174</v>
      </c>
      <c r="G162" s="258" t="s">
        <v>1317</v>
      </c>
      <c r="H162" s="258"/>
    </row>
    <row r="163" spans="1:8" ht="25.5" x14ac:dyDescent="0.2">
      <c r="A163" s="251">
        <v>17</v>
      </c>
      <c r="B163" s="306">
        <v>8102</v>
      </c>
      <c r="C163" s="257">
        <v>5685</v>
      </c>
      <c r="D163" s="258" t="s">
        <v>1331</v>
      </c>
      <c r="E163" s="258" t="s">
        <v>1320</v>
      </c>
      <c r="F163" s="258" t="s">
        <v>174</v>
      </c>
      <c r="G163" s="258" t="s">
        <v>1317</v>
      </c>
      <c r="H163" s="258"/>
    </row>
    <row r="164" spans="1:8" ht="25.5" x14ac:dyDescent="0.2">
      <c r="A164" s="251">
        <v>18</v>
      </c>
      <c r="B164" s="306" t="s">
        <v>1322</v>
      </c>
      <c r="C164" s="257">
        <v>5872</v>
      </c>
      <c r="D164" s="258" t="s">
        <v>1323</v>
      </c>
      <c r="E164" s="258" t="s">
        <v>1324</v>
      </c>
      <c r="F164" s="258" t="s">
        <v>174</v>
      </c>
      <c r="G164" s="258" t="s">
        <v>381</v>
      </c>
      <c r="H164" s="258"/>
    </row>
    <row r="165" spans="1:8" ht="25.5" x14ac:dyDescent="0.2">
      <c r="A165" s="251">
        <v>19</v>
      </c>
      <c r="B165" s="306">
        <v>8294</v>
      </c>
      <c r="C165" s="257">
        <v>5875</v>
      </c>
      <c r="D165" s="258" t="s">
        <v>1327</v>
      </c>
      <c r="E165" s="258" t="s">
        <v>1321</v>
      </c>
      <c r="F165" s="258" t="s">
        <v>174</v>
      </c>
      <c r="G165" s="258" t="s">
        <v>381</v>
      </c>
      <c r="H165" s="258"/>
    </row>
    <row r="166" spans="1:8" ht="25.5" x14ac:dyDescent="0.2">
      <c r="A166" s="251">
        <v>20</v>
      </c>
      <c r="B166" s="306">
        <v>8298</v>
      </c>
      <c r="C166" s="257">
        <v>5879</v>
      </c>
      <c r="D166" s="258" t="s">
        <v>1328</v>
      </c>
      <c r="E166" s="258" t="s">
        <v>1319</v>
      </c>
      <c r="F166" s="258" t="s">
        <v>174</v>
      </c>
      <c r="G166" s="258" t="s">
        <v>381</v>
      </c>
      <c r="H166" s="258"/>
    </row>
    <row r="167" spans="1:8" ht="25.5" x14ac:dyDescent="0.2">
      <c r="A167" s="251">
        <v>21</v>
      </c>
      <c r="B167" s="307">
        <v>8300</v>
      </c>
      <c r="C167" s="257">
        <v>5881</v>
      </c>
      <c r="D167" s="296" t="s">
        <v>1329</v>
      </c>
      <c r="E167" s="296" t="s">
        <v>1320</v>
      </c>
      <c r="F167" s="258" t="s">
        <v>174</v>
      </c>
      <c r="G167" s="258" t="s">
        <v>381</v>
      </c>
      <c r="H167" s="258"/>
    </row>
    <row r="168" spans="1:8" ht="21.75" customHeight="1" x14ac:dyDescent="0.2">
      <c r="A168" s="488" t="s">
        <v>1241</v>
      </c>
      <c r="B168" s="489"/>
      <c r="C168" s="489"/>
      <c r="D168" s="489"/>
      <c r="E168" s="489"/>
      <c r="F168" s="489"/>
      <c r="G168" s="489"/>
      <c r="H168" s="43"/>
    </row>
  </sheetData>
  <mergeCells count="1">
    <mergeCell ref="A168:G168"/>
  </mergeCells>
  <pageMargins left="0.7" right="0.7" top="0.75" bottom="0.75" header="0.3" footer="0.3"/>
  <pageSetup paperSize="9" scale="58" fitToHeight="0" orientation="landscape" verticalDpi="598" r:id="rId1"/>
  <headerFooter alignWithMargins="0">
    <oddFooter>&amp;R&amp;P</oddFooter>
  </headerFooter>
  <rowBreaks count="4" manualBreakCount="4">
    <brk id="31" max="9" man="1"/>
    <brk id="62" max="9" man="1"/>
    <brk id="100" max="9" man="1"/>
    <brk id="14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D067-C81A-4478-A7F9-9676EBA14DD7}">
  <sheetPr>
    <tabColor theme="8" tint="0.39997558519241921"/>
    <pageSetUpPr fitToPage="1"/>
  </sheetPr>
  <dimension ref="A1:AMI136"/>
  <sheetViews>
    <sheetView view="pageBreakPreview" zoomScaleNormal="110" zoomScaleSheetLayoutView="100" zoomScalePageLayoutView="90" workbookViewId="0">
      <pane ySplit="2" topLeftCell="A114" activePane="bottomLeft" state="frozen"/>
      <selection activeCell="F130" sqref="F130"/>
      <selection pane="bottomLeft" activeCell="F130" sqref="F130"/>
    </sheetView>
  </sheetViews>
  <sheetFormatPr defaultColWidth="9.140625" defaultRowHeight="12.75" x14ac:dyDescent="0.2"/>
  <cols>
    <col min="1" max="1" width="5.42578125" style="245" customWidth="1"/>
    <col min="2" max="2" width="5.7109375" style="246" customWidth="1"/>
    <col min="3" max="3" width="7" style="246" customWidth="1"/>
    <col min="4" max="4" width="49.140625" style="247" customWidth="1"/>
    <col min="5" max="5" width="39.7109375" style="247" customWidth="1"/>
    <col min="6" max="6" width="45.140625" style="367" customWidth="1"/>
    <col min="7" max="7" width="18.42578125" style="247" customWidth="1"/>
    <col min="8" max="8" width="11.85546875" style="368" customWidth="1"/>
    <col min="9" max="9" width="11.7109375" style="369" customWidth="1"/>
    <col min="10" max="10" width="14.140625" style="366" customWidth="1"/>
    <col min="11" max="254" width="9.140625" style="49"/>
    <col min="255" max="255" width="5.42578125" style="49" customWidth="1"/>
    <col min="256" max="256" width="5.7109375" style="49" customWidth="1"/>
    <col min="257" max="257" width="7" style="49" customWidth="1"/>
    <col min="258" max="258" width="37.7109375" style="49" customWidth="1"/>
    <col min="259" max="259" width="30.7109375" style="49" customWidth="1"/>
    <col min="260" max="260" width="25" style="49" customWidth="1"/>
    <col min="261" max="261" width="7" style="49" customWidth="1"/>
    <col min="262" max="262" width="10.85546875" style="49" customWidth="1"/>
    <col min="263" max="264" width="10.42578125" style="49" customWidth="1"/>
    <col min="265" max="265" width="11.7109375" style="49" customWidth="1"/>
    <col min="266" max="266" width="14.140625" style="49" customWidth="1"/>
    <col min="267" max="510" width="9.140625" style="49"/>
    <col min="511" max="511" width="5.42578125" style="49" customWidth="1"/>
    <col min="512" max="512" width="5.7109375" style="49" customWidth="1"/>
    <col min="513" max="513" width="7" style="49" customWidth="1"/>
    <col min="514" max="514" width="37.7109375" style="49" customWidth="1"/>
    <col min="515" max="515" width="30.7109375" style="49" customWidth="1"/>
    <col min="516" max="516" width="25" style="49" customWidth="1"/>
    <col min="517" max="517" width="7" style="49" customWidth="1"/>
    <col min="518" max="518" width="10.85546875" style="49" customWidth="1"/>
    <col min="519" max="520" width="10.42578125" style="49" customWidth="1"/>
    <col min="521" max="521" width="11.7109375" style="49" customWidth="1"/>
    <col min="522" max="522" width="14.140625" style="49" customWidth="1"/>
    <col min="523" max="766" width="9.140625" style="49"/>
    <col min="767" max="767" width="5.42578125" style="49" customWidth="1"/>
    <col min="768" max="768" width="5.7109375" style="49" customWidth="1"/>
    <col min="769" max="769" width="7" style="49" customWidth="1"/>
    <col min="770" max="770" width="37.7109375" style="49" customWidth="1"/>
    <col min="771" max="771" width="30.7109375" style="49" customWidth="1"/>
    <col min="772" max="772" width="25" style="49" customWidth="1"/>
    <col min="773" max="773" width="7" style="49" customWidth="1"/>
    <col min="774" max="774" width="10.85546875" style="49" customWidth="1"/>
    <col min="775" max="776" width="10.42578125" style="49" customWidth="1"/>
    <col min="777" max="777" width="11.7109375" style="49" customWidth="1"/>
    <col min="778" max="778" width="14.140625" style="49" customWidth="1"/>
    <col min="779" max="1022" width="9.140625" style="49"/>
    <col min="1023" max="1023" width="5.42578125" style="49" customWidth="1"/>
    <col min="1024" max="16384" width="9.140625" style="51"/>
  </cols>
  <sheetData>
    <row r="1" spans="1:10" s="46" customFormat="1" ht="31.5" customHeight="1" x14ac:dyDescent="0.2">
      <c r="A1" s="64" t="s">
        <v>1231</v>
      </c>
      <c r="B1" s="64"/>
      <c r="C1" s="64"/>
      <c r="D1" s="64"/>
      <c r="E1" s="64"/>
      <c r="F1" s="65"/>
      <c r="G1" s="64"/>
      <c r="H1" s="64"/>
      <c r="I1" s="66"/>
      <c r="J1" s="67"/>
    </row>
    <row r="2" spans="1:10" s="46" customFormat="1" ht="66" customHeight="1" x14ac:dyDescent="0.2">
      <c r="A2" s="105" t="s">
        <v>0</v>
      </c>
      <c r="B2" s="105" t="s">
        <v>1</v>
      </c>
      <c r="C2" s="106" t="s">
        <v>2</v>
      </c>
      <c r="D2" s="105" t="s">
        <v>14</v>
      </c>
      <c r="E2" s="105" t="s">
        <v>3</v>
      </c>
      <c r="F2" s="105" t="s">
        <v>15</v>
      </c>
      <c r="G2" s="105" t="s">
        <v>4</v>
      </c>
      <c r="H2" s="28" t="s">
        <v>5</v>
      </c>
      <c r="I2" s="107" t="s">
        <v>667</v>
      </c>
      <c r="J2" s="107" t="s">
        <v>668</v>
      </c>
    </row>
    <row r="3" spans="1:10" s="47" customFormat="1" x14ac:dyDescent="0.2">
      <c r="A3" s="110" t="s">
        <v>6</v>
      </c>
      <c r="B3" s="110"/>
      <c r="C3" s="110"/>
      <c r="D3" s="110"/>
      <c r="E3" s="110"/>
      <c r="F3" s="68"/>
      <c r="G3" s="110"/>
      <c r="H3" s="312"/>
      <c r="I3" s="313"/>
      <c r="J3" s="314"/>
    </row>
    <row r="4" spans="1:10" s="47" customFormat="1" ht="25.5" x14ac:dyDescent="0.2">
      <c r="A4" s="315" t="s">
        <v>800</v>
      </c>
      <c r="B4" s="315"/>
      <c r="C4" s="315"/>
      <c r="D4" s="316" t="s">
        <v>59</v>
      </c>
      <c r="E4" s="258" t="s">
        <v>501</v>
      </c>
      <c r="F4" s="317" t="s">
        <v>801</v>
      </c>
      <c r="G4" s="259" t="s">
        <v>61</v>
      </c>
      <c r="H4" s="251"/>
      <c r="I4" s="318">
        <v>0</v>
      </c>
      <c r="J4" s="319">
        <f t="shared" ref="J4:J9" si="0">H4*I4</f>
        <v>0</v>
      </c>
    </row>
    <row r="5" spans="1:10" s="48" customFormat="1" ht="25.5" x14ac:dyDescent="0.2">
      <c r="A5" s="315" t="s">
        <v>802</v>
      </c>
      <c r="B5" s="315"/>
      <c r="C5" s="315"/>
      <c r="D5" s="316" t="s">
        <v>62</v>
      </c>
      <c r="E5" s="258" t="s">
        <v>501</v>
      </c>
      <c r="F5" s="317" t="s">
        <v>803</v>
      </c>
      <c r="G5" s="259" t="s">
        <v>61</v>
      </c>
      <c r="H5" s="251"/>
      <c r="I5" s="318">
        <v>0</v>
      </c>
      <c r="J5" s="319">
        <f t="shared" si="0"/>
        <v>0</v>
      </c>
    </row>
    <row r="6" spans="1:10" s="48" customFormat="1" ht="25.5" x14ac:dyDescent="0.2">
      <c r="A6" s="251" t="s">
        <v>34</v>
      </c>
      <c r="B6" s="320"/>
      <c r="C6" s="320"/>
      <c r="D6" s="321" t="s">
        <v>569</v>
      </c>
      <c r="E6" s="258" t="s">
        <v>173</v>
      </c>
      <c r="F6" s="317" t="s">
        <v>804</v>
      </c>
      <c r="G6" s="259" t="s">
        <v>61</v>
      </c>
      <c r="H6" s="251"/>
      <c r="I6" s="318">
        <v>0</v>
      </c>
      <c r="J6" s="319">
        <f t="shared" si="0"/>
        <v>0</v>
      </c>
    </row>
    <row r="7" spans="1:10" s="48" customFormat="1" ht="36.75" customHeight="1" x14ac:dyDescent="0.2">
      <c r="A7" s="251" t="s">
        <v>35</v>
      </c>
      <c r="B7" s="320"/>
      <c r="C7" s="320"/>
      <c r="D7" s="321" t="s">
        <v>63</v>
      </c>
      <c r="E7" s="111" t="s">
        <v>64</v>
      </c>
      <c r="F7" s="317" t="s">
        <v>805</v>
      </c>
      <c r="G7" s="259" t="s">
        <v>61</v>
      </c>
      <c r="H7" s="251"/>
      <c r="I7" s="318">
        <v>0</v>
      </c>
      <c r="J7" s="319">
        <f t="shared" si="0"/>
        <v>0</v>
      </c>
    </row>
    <row r="8" spans="1:10" s="49" customFormat="1" ht="38.25" x14ac:dyDescent="0.2">
      <c r="A8" s="251" t="s">
        <v>36</v>
      </c>
      <c r="B8" s="320"/>
      <c r="C8" s="320"/>
      <c r="D8" s="322" t="s">
        <v>235</v>
      </c>
      <c r="E8" s="258" t="s">
        <v>66</v>
      </c>
      <c r="F8" s="322" t="s">
        <v>503</v>
      </c>
      <c r="G8" s="259" t="s">
        <v>61</v>
      </c>
      <c r="H8" s="251"/>
      <c r="I8" s="318">
        <v>0</v>
      </c>
      <c r="J8" s="319">
        <f t="shared" si="0"/>
        <v>0</v>
      </c>
    </row>
    <row r="9" spans="1:10" s="47" customFormat="1" ht="38.25" x14ac:dyDescent="0.2">
      <c r="A9" s="251" t="s">
        <v>37</v>
      </c>
      <c r="B9" s="320"/>
      <c r="C9" s="320"/>
      <c r="D9" s="322" t="s">
        <v>237</v>
      </c>
      <c r="E9" s="258" t="s">
        <v>430</v>
      </c>
      <c r="F9" s="322" t="s">
        <v>504</v>
      </c>
      <c r="G9" s="259" t="s">
        <v>61</v>
      </c>
      <c r="H9" s="251"/>
      <c r="I9" s="318">
        <v>0</v>
      </c>
      <c r="J9" s="319">
        <f t="shared" si="0"/>
        <v>0</v>
      </c>
    </row>
    <row r="10" spans="1:10" s="1" customFormat="1" x14ac:dyDescent="0.2">
      <c r="A10" s="110" t="s">
        <v>7</v>
      </c>
      <c r="B10" s="110"/>
      <c r="C10" s="110"/>
      <c r="D10" s="110"/>
      <c r="E10" s="110"/>
      <c r="F10" s="68"/>
      <c r="G10" s="110"/>
      <c r="H10" s="323"/>
      <c r="I10" s="324"/>
      <c r="J10" s="314"/>
    </row>
    <row r="11" spans="1:10" s="48" customFormat="1" ht="38.25" x14ac:dyDescent="0.2">
      <c r="A11" s="251" t="s">
        <v>32</v>
      </c>
      <c r="B11" s="227"/>
      <c r="C11" s="302"/>
      <c r="D11" s="261" t="s">
        <v>506</v>
      </c>
      <c r="E11" s="261" t="s">
        <v>60</v>
      </c>
      <c r="F11" s="261" t="s">
        <v>806</v>
      </c>
      <c r="G11" s="259" t="s">
        <v>61</v>
      </c>
      <c r="H11" s="263"/>
      <c r="I11" s="318">
        <v>0</v>
      </c>
      <c r="J11" s="319">
        <f t="shared" ref="J11:J19" si="1">H11*I11</f>
        <v>0</v>
      </c>
    </row>
    <row r="12" spans="1:10" s="48" customFormat="1" ht="38.25" x14ac:dyDescent="0.2">
      <c r="A12" s="251" t="s">
        <v>33</v>
      </c>
      <c r="B12" s="227"/>
      <c r="C12" s="302"/>
      <c r="D12" s="261" t="s">
        <v>916</v>
      </c>
      <c r="E12" s="261" t="s">
        <v>917</v>
      </c>
      <c r="F12" s="261" t="s">
        <v>918</v>
      </c>
      <c r="G12" s="259" t="s">
        <v>61</v>
      </c>
      <c r="H12" s="263"/>
      <c r="I12" s="318">
        <v>0</v>
      </c>
      <c r="J12" s="319">
        <f t="shared" si="1"/>
        <v>0</v>
      </c>
    </row>
    <row r="13" spans="1:10" s="47" customFormat="1" ht="25.5" x14ac:dyDescent="0.2">
      <c r="A13" s="251" t="s">
        <v>34</v>
      </c>
      <c r="B13" s="227"/>
      <c r="C13" s="302"/>
      <c r="D13" s="322" t="s">
        <v>240</v>
      </c>
      <c r="E13" s="258" t="s">
        <v>241</v>
      </c>
      <c r="F13" s="322" t="s">
        <v>807</v>
      </c>
      <c r="G13" s="259" t="s">
        <v>61</v>
      </c>
      <c r="H13" s="263"/>
      <c r="I13" s="318">
        <v>0</v>
      </c>
      <c r="J13" s="319">
        <f t="shared" si="1"/>
        <v>0</v>
      </c>
    </row>
    <row r="14" spans="1:10" s="47" customFormat="1" ht="25.5" x14ac:dyDescent="0.2">
      <c r="A14" s="251" t="s">
        <v>35</v>
      </c>
      <c r="B14" s="227"/>
      <c r="C14" s="302"/>
      <c r="D14" s="322" t="s">
        <v>919</v>
      </c>
      <c r="E14" s="258" t="s">
        <v>920</v>
      </c>
      <c r="F14" s="322" t="s">
        <v>921</v>
      </c>
      <c r="G14" s="259" t="s">
        <v>61</v>
      </c>
      <c r="H14" s="263"/>
      <c r="I14" s="318">
        <v>0</v>
      </c>
      <c r="J14" s="319">
        <f t="shared" si="1"/>
        <v>0</v>
      </c>
    </row>
    <row r="15" spans="1:10" s="47" customFormat="1" ht="25.5" x14ac:dyDescent="0.2">
      <c r="A15" s="251" t="s">
        <v>36</v>
      </c>
      <c r="B15" s="227"/>
      <c r="C15" s="302"/>
      <c r="D15" s="322" t="s">
        <v>922</v>
      </c>
      <c r="E15" s="111" t="s">
        <v>851</v>
      </c>
      <c r="F15" s="322" t="s">
        <v>808</v>
      </c>
      <c r="G15" s="259" t="s">
        <v>61</v>
      </c>
      <c r="H15" s="263"/>
      <c r="I15" s="318">
        <v>0</v>
      </c>
      <c r="J15" s="319">
        <f t="shared" si="1"/>
        <v>0</v>
      </c>
    </row>
    <row r="16" spans="1:10" s="47" customFormat="1" ht="38.25" x14ac:dyDescent="0.2">
      <c r="A16" s="251" t="s">
        <v>37</v>
      </c>
      <c r="B16" s="227"/>
      <c r="C16" s="302"/>
      <c r="D16" s="322" t="s">
        <v>923</v>
      </c>
      <c r="E16" s="54" t="s">
        <v>924</v>
      </c>
      <c r="F16" s="322" t="s">
        <v>925</v>
      </c>
      <c r="G16" s="259" t="s">
        <v>61</v>
      </c>
      <c r="H16" s="263"/>
      <c r="I16" s="318">
        <v>0</v>
      </c>
      <c r="J16" s="319">
        <f t="shared" si="1"/>
        <v>0</v>
      </c>
    </row>
    <row r="17" spans="1:10" s="49" customFormat="1" ht="25.5" x14ac:dyDescent="0.2">
      <c r="A17" s="251" t="s">
        <v>38</v>
      </c>
      <c r="B17" s="227"/>
      <c r="C17" s="302"/>
      <c r="D17" s="317" t="s">
        <v>243</v>
      </c>
      <c r="E17" s="97" t="s">
        <v>244</v>
      </c>
      <c r="F17" s="325" t="s">
        <v>508</v>
      </c>
      <c r="G17" s="259" t="s">
        <v>61</v>
      </c>
      <c r="H17" s="326"/>
      <c r="I17" s="318">
        <v>0</v>
      </c>
      <c r="J17" s="319">
        <f t="shared" si="1"/>
        <v>0</v>
      </c>
    </row>
    <row r="18" spans="1:10" s="50" customFormat="1" ht="25.5" x14ac:dyDescent="0.2">
      <c r="A18" s="327" t="s">
        <v>39</v>
      </c>
      <c r="B18" s="227"/>
      <c r="C18" s="302"/>
      <c r="D18" s="322" t="s">
        <v>245</v>
      </c>
      <c r="E18" s="258" t="s">
        <v>176</v>
      </c>
      <c r="F18" s="322" t="s">
        <v>509</v>
      </c>
      <c r="G18" s="259" t="s">
        <v>61</v>
      </c>
      <c r="H18" s="263"/>
      <c r="I18" s="318">
        <v>0</v>
      </c>
      <c r="J18" s="319">
        <f t="shared" si="1"/>
        <v>0</v>
      </c>
    </row>
    <row r="19" spans="1:10" s="7" customFormat="1" x14ac:dyDescent="0.2">
      <c r="A19" s="251" t="s">
        <v>40</v>
      </c>
      <c r="B19" s="227"/>
      <c r="C19" s="302"/>
      <c r="D19" s="322" t="s">
        <v>510</v>
      </c>
      <c r="E19" s="258" t="s">
        <v>511</v>
      </c>
      <c r="F19" s="322" t="s">
        <v>174</v>
      </c>
      <c r="G19" s="259" t="s">
        <v>505</v>
      </c>
      <c r="H19" s="263"/>
      <c r="I19" s="318">
        <v>0</v>
      </c>
      <c r="J19" s="319">
        <f t="shared" si="1"/>
        <v>0</v>
      </c>
    </row>
    <row r="20" spans="1:10" s="1" customFormat="1" x14ac:dyDescent="0.2">
      <c r="A20" s="110" t="s">
        <v>8</v>
      </c>
      <c r="B20" s="110"/>
      <c r="C20" s="110"/>
      <c r="D20" s="110"/>
      <c r="E20" s="110"/>
      <c r="F20" s="68"/>
      <c r="G20" s="110"/>
      <c r="H20" s="110"/>
      <c r="I20" s="324"/>
      <c r="J20" s="314"/>
    </row>
    <row r="21" spans="1:10" s="47" customFormat="1" ht="38.25" x14ac:dyDescent="0.2">
      <c r="A21" s="251" t="s">
        <v>32</v>
      </c>
      <c r="B21" s="227"/>
      <c r="C21" s="302"/>
      <c r="D21" s="328" t="s">
        <v>926</v>
      </c>
      <c r="E21" s="328" t="s">
        <v>60</v>
      </c>
      <c r="F21" s="328" t="s">
        <v>927</v>
      </c>
      <c r="G21" s="259" t="s">
        <v>61</v>
      </c>
      <c r="H21" s="263"/>
      <c r="I21" s="318">
        <v>0</v>
      </c>
      <c r="J21" s="319">
        <f t="shared" ref="J21:J29" si="2">H21*I21</f>
        <v>0</v>
      </c>
    </row>
    <row r="22" spans="1:10" s="47" customFormat="1" ht="38.25" x14ac:dyDescent="0.2">
      <c r="A22" s="251" t="s">
        <v>33</v>
      </c>
      <c r="B22" s="227"/>
      <c r="C22" s="302"/>
      <c r="D22" s="328" t="s">
        <v>928</v>
      </c>
      <c r="E22" s="328" t="s">
        <v>589</v>
      </c>
      <c r="F22" s="328" t="s">
        <v>929</v>
      </c>
      <c r="G22" s="259" t="s">
        <v>61</v>
      </c>
      <c r="H22" s="263"/>
      <c r="I22" s="318">
        <v>0</v>
      </c>
      <c r="J22" s="319">
        <f t="shared" si="2"/>
        <v>0</v>
      </c>
    </row>
    <row r="23" spans="1:10" s="47" customFormat="1" ht="25.5" x14ac:dyDescent="0.2">
      <c r="A23" s="251" t="s">
        <v>34</v>
      </c>
      <c r="B23" s="320"/>
      <c r="C23" s="320"/>
      <c r="D23" s="258" t="s">
        <v>629</v>
      </c>
      <c r="E23" s="258" t="s">
        <v>241</v>
      </c>
      <c r="F23" s="317" t="s">
        <v>809</v>
      </c>
      <c r="G23" s="259" t="s">
        <v>61</v>
      </c>
      <c r="H23" s="251"/>
      <c r="I23" s="318">
        <v>0</v>
      </c>
      <c r="J23" s="319">
        <f t="shared" si="2"/>
        <v>0</v>
      </c>
    </row>
    <row r="24" spans="1:10" s="47" customFormat="1" ht="25.5" x14ac:dyDescent="0.2">
      <c r="A24" s="251" t="s">
        <v>35</v>
      </c>
      <c r="B24" s="329"/>
      <c r="C24" s="329"/>
      <c r="D24" s="258" t="s">
        <v>930</v>
      </c>
      <c r="E24" s="258" t="s">
        <v>920</v>
      </c>
      <c r="F24" s="328" t="s">
        <v>931</v>
      </c>
      <c r="G24" s="259" t="s">
        <v>61</v>
      </c>
      <c r="H24" s="330"/>
      <c r="I24" s="318">
        <v>0</v>
      </c>
      <c r="J24" s="319">
        <f t="shared" si="2"/>
        <v>0</v>
      </c>
    </row>
    <row r="25" spans="1:10" s="47" customFormat="1" ht="25.5" x14ac:dyDescent="0.2">
      <c r="A25" s="251" t="s">
        <v>36</v>
      </c>
      <c r="B25" s="320"/>
      <c r="C25" s="320"/>
      <c r="D25" s="258" t="s">
        <v>587</v>
      </c>
      <c r="E25" s="111" t="s">
        <v>173</v>
      </c>
      <c r="F25" s="317" t="s">
        <v>809</v>
      </c>
      <c r="G25" s="259" t="s">
        <v>61</v>
      </c>
      <c r="H25" s="251"/>
      <c r="I25" s="318">
        <v>0</v>
      </c>
      <c r="J25" s="319">
        <f t="shared" si="2"/>
        <v>0</v>
      </c>
    </row>
    <row r="26" spans="1:10" s="48" customFormat="1" ht="25.5" x14ac:dyDescent="0.2">
      <c r="A26" s="251" t="s">
        <v>37</v>
      </c>
      <c r="B26" s="320"/>
      <c r="C26" s="320"/>
      <c r="D26" s="258" t="s">
        <v>79</v>
      </c>
      <c r="E26" s="258" t="s">
        <v>80</v>
      </c>
      <c r="F26" s="322" t="s">
        <v>810</v>
      </c>
      <c r="G26" s="259" t="s">
        <v>61</v>
      </c>
      <c r="H26" s="251"/>
      <c r="I26" s="318">
        <v>0</v>
      </c>
      <c r="J26" s="319">
        <f t="shared" si="2"/>
        <v>0</v>
      </c>
    </row>
    <row r="27" spans="1:10" s="48" customFormat="1" ht="25.5" x14ac:dyDescent="0.2">
      <c r="A27" s="251" t="s">
        <v>38</v>
      </c>
      <c r="B27" s="320"/>
      <c r="C27" s="320"/>
      <c r="D27" s="258" t="s">
        <v>932</v>
      </c>
      <c r="E27" s="258" t="s">
        <v>933</v>
      </c>
      <c r="F27" s="328" t="s">
        <v>934</v>
      </c>
      <c r="G27" s="259" t="s">
        <v>61</v>
      </c>
      <c r="H27" s="251"/>
      <c r="I27" s="318">
        <v>0</v>
      </c>
      <c r="J27" s="319">
        <f t="shared" si="2"/>
        <v>0</v>
      </c>
    </row>
    <row r="28" spans="1:10" s="109" customFormat="1" ht="26.25" x14ac:dyDescent="0.25">
      <c r="A28" s="251" t="s">
        <v>39</v>
      </c>
      <c r="B28" s="320"/>
      <c r="C28" s="320"/>
      <c r="D28" s="261" t="s">
        <v>251</v>
      </c>
      <c r="E28" s="331" t="s">
        <v>252</v>
      </c>
      <c r="F28" s="325" t="s">
        <v>811</v>
      </c>
      <c r="G28" s="259" t="s">
        <v>61</v>
      </c>
      <c r="H28" s="279"/>
      <c r="I28" s="318">
        <v>0</v>
      </c>
      <c r="J28" s="319">
        <f t="shared" si="2"/>
        <v>0</v>
      </c>
    </row>
    <row r="29" spans="1:10" s="109" customFormat="1" ht="26.25" x14ac:dyDescent="0.25">
      <c r="A29" s="108" t="s">
        <v>40</v>
      </c>
      <c r="B29" s="320"/>
      <c r="C29" s="320"/>
      <c r="D29" s="322" t="s">
        <v>250</v>
      </c>
      <c r="E29" s="258" t="s">
        <v>176</v>
      </c>
      <c r="F29" s="322" t="s">
        <v>504</v>
      </c>
      <c r="G29" s="259" t="s">
        <v>61</v>
      </c>
      <c r="H29" s="279"/>
      <c r="I29" s="318">
        <v>0</v>
      </c>
      <c r="J29" s="319">
        <f t="shared" si="2"/>
        <v>0</v>
      </c>
    </row>
    <row r="30" spans="1:10" s="8" customFormat="1" x14ac:dyDescent="0.2">
      <c r="A30" s="110" t="s">
        <v>9</v>
      </c>
      <c r="B30" s="110"/>
      <c r="C30" s="110"/>
      <c r="D30" s="332"/>
      <c r="E30" s="332"/>
      <c r="F30" s="333"/>
      <c r="G30" s="332"/>
      <c r="H30" s="323"/>
      <c r="I30" s="324"/>
      <c r="J30" s="314"/>
    </row>
    <row r="31" spans="1:10" s="7" customFormat="1" ht="38.25" x14ac:dyDescent="0.2">
      <c r="A31" s="251" t="s">
        <v>32</v>
      </c>
      <c r="B31" s="320"/>
      <c r="C31" s="320"/>
      <c r="D31" s="322" t="s">
        <v>361</v>
      </c>
      <c r="E31" s="258" t="s">
        <v>60</v>
      </c>
      <c r="F31" s="322" t="s">
        <v>812</v>
      </c>
      <c r="G31" s="259" t="s">
        <v>61</v>
      </c>
      <c r="H31" s="251"/>
      <c r="I31" s="318">
        <v>0</v>
      </c>
      <c r="J31" s="319">
        <f>H31*I31</f>
        <v>0</v>
      </c>
    </row>
    <row r="32" spans="1:10" s="7" customFormat="1" ht="38.25" x14ac:dyDescent="0.2">
      <c r="A32" s="251" t="s">
        <v>33</v>
      </c>
      <c r="B32" s="320"/>
      <c r="C32" s="320"/>
      <c r="D32" s="322" t="s">
        <v>935</v>
      </c>
      <c r="E32" s="258" t="s">
        <v>936</v>
      </c>
      <c r="F32" s="322" t="s">
        <v>937</v>
      </c>
      <c r="G32" s="259" t="s">
        <v>61</v>
      </c>
      <c r="H32" s="251"/>
      <c r="I32" s="318">
        <v>0</v>
      </c>
      <c r="J32" s="319">
        <f>H32*I32</f>
        <v>0</v>
      </c>
    </row>
    <row r="33" spans="1:10" s="1" customFormat="1" ht="25.5" x14ac:dyDescent="0.2">
      <c r="A33" s="326" t="s">
        <v>34</v>
      </c>
      <c r="B33" s="320"/>
      <c r="C33" s="320"/>
      <c r="D33" s="258" t="s">
        <v>938</v>
      </c>
      <c r="E33" s="111" t="s">
        <v>939</v>
      </c>
      <c r="F33" s="317" t="s">
        <v>813</v>
      </c>
      <c r="G33" s="259" t="s">
        <v>61</v>
      </c>
      <c r="H33" s="251"/>
      <c r="I33" s="318">
        <v>0</v>
      </c>
      <c r="J33" s="319">
        <f>H33*I33</f>
        <v>0</v>
      </c>
    </row>
    <row r="34" spans="1:10" s="1" customFormat="1" ht="25.5" x14ac:dyDescent="0.2">
      <c r="A34" s="326" t="s">
        <v>35</v>
      </c>
      <c r="B34" s="320"/>
      <c r="C34" s="320"/>
      <c r="D34" s="258" t="s">
        <v>940</v>
      </c>
      <c r="E34" s="111" t="s">
        <v>941</v>
      </c>
      <c r="F34" s="317" t="s">
        <v>942</v>
      </c>
      <c r="G34" s="259" t="s">
        <v>61</v>
      </c>
      <c r="H34" s="251"/>
      <c r="I34" s="318">
        <v>0</v>
      </c>
      <c r="J34" s="319">
        <f>H34*I34</f>
        <v>0</v>
      </c>
    </row>
    <row r="35" spans="1:10" s="48" customFormat="1" ht="25.5" x14ac:dyDescent="0.2">
      <c r="A35" s="251" t="s">
        <v>36</v>
      </c>
      <c r="B35" s="227"/>
      <c r="C35" s="227"/>
      <c r="D35" s="258" t="s">
        <v>365</v>
      </c>
      <c r="E35" s="258" t="s">
        <v>366</v>
      </c>
      <c r="F35" s="317" t="s">
        <v>814</v>
      </c>
      <c r="G35" s="259" t="s">
        <v>61</v>
      </c>
      <c r="H35" s="279"/>
      <c r="I35" s="334">
        <v>0</v>
      </c>
      <c r="J35" s="319">
        <f>H35*I35</f>
        <v>0</v>
      </c>
    </row>
    <row r="36" spans="1:10" s="48" customFormat="1" ht="25.5" x14ac:dyDescent="0.2">
      <c r="A36" s="251" t="s">
        <v>37</v>
      </c>
      <c r="B36" s="227"/>
      <c r="C36" s="227"/>
      <c r="D36" s="321" t="s">
        <v>943</v>
      </c>
      <c r="E36" s="265" t="s">
        <v>944</v>
      </c>
      <c r="F36" s="317" t="s">
        <v>945</v>
      </c>
      <c r="G36" s="259" t="s">
        <v>61</v>
      </c>
      <c r="H36" s="326"/>
      <c r="I36" s="335">
        <v>0</v>
      </c>
      <c r="J36" s="319"/>
    </row>
    <row r="37" spans="1:10" s="48" customFormat="1" ht="38.25" x14ac:dyDescent="0.2">
      <c r="A37" s="251" t="s">
        <v>38</v>
      </c>
      <c r="B37" s="320"/>
      <c r="C37" s="320"/>
      <c r="D37" s="322" t="s">
        <v>514</v>
      </c>
      <c r="E37" s="258" t="s">
        <v>444</v>
      </c>
      <c r="F37" s="322" t="s">
        <v>515</v>
      </c>
      <c r="G37" s="259" t="s">
        <v>61</v>
      </c>
      <c r="H37" s="251"/>
      <c r="I37" s="318">
        <v>0</v>
      </c>
      <c r="J37" s="319">
        <f t="shared" ref="J37:J43" si="3">H37*I37</f>
        <v>0</v>
      </c>
    </row>
    <row r="38" spans="1:10" s="3" customFormat="1" ht="25.5" x14ac:dyDescent="0.2">
      <c r="A38" s="326" t="s">
        <v>39</v>
      </c>
      <c r="B38" s="227"/>
      <c r="C38" s="302"/>
      <c r="D38" s="322" t="s">
        <v>257</v>
      </c>
      <c r="E38" s="258" t="s">
        <v>200</v>
      </c>
      <c r="F38" s="317" t="s">
        <v>504</v>
      </c>
      <c r="G38" s="259" t="s">
        <v>61</v>
      </c>
      <c r="H38" s="251"/>
      <c r="I38" s="318">
        <v>0</v>
      </c>
      <c r="J38" s="319">
        <f t="shared" si="3"/>
        <v>0</v>
      </c>
    </row>
    <row r="39" spans="1:10" s="3" customFormat="1" ht="25.5" x14ac:dyDescent="0.2">
      <c r="A39" s="326" t="s">
        <v>40</v>
      </c>
      <c r="B39" s="227"/>
      <c r="C39" s="302"/>
      <c r="D39" s="316" t="s">
        <v>258</v>
      </c>
      <c r="E39" s="265" t="s">
        <v>259</v>
      </c>
      <c r="F39" s="261" t="s">
        <v>517</v>
      </c>
      <c r="G39" s="227" t="s">
        <v>91</v>
      </c>
      <c r="H39" s="251"/>
      <c r="I39" s="318">
        <v>0</v>
      </c>
      <c r="J39" s="319">
        <f t="shared" si="3"/>
        <v>0</v>
      </c>
    </row>
    <row r="40" spans="1:10" s="3" customFormat="1" x14ac:dyDescent="0.2">
      <c r="A40" s="251" t="s">
        <v>41</v>
      </c>
      <c r="B40" s="328"/>
      <c r="C40" s="328"/>
      <c r="D40" s="329" t="s">
        <v>373</v>
      </c>
      <c r="E40" s="265" t="s">
        <v>815</v>
      </c>
      <c r="F40" s="317" t="s">
        <v>174</v>
      </c>
      <c r="G40" s="259" t="s">
        <v>61</v>
      </c>
      <c r="H40" s="336"/>
      <c r="I40" s="335">
        <v>0</v>
      </c>
      <c r="J40" s="319">
        <f t="shared" si="3"/>
        <v>0</v>
      </c>
    </row>
    <row r="41" spans="1:10" s="7" customFormat="1" x14ac:dyDescent="0.2">
      <c r="A41" s="251" t="s">
        <v>42</v>
      </c>
      <c r="B41" s="328"/>
      <c r="C41" s="328"/>
      <c r="D41" s="321" t="s">
        <v>816</v>
      </c>
      <c r="E41" s="265" t="s">
        <v>817</v>
      </c>
      <c r="F41" s="317" t="s">
        <v>818</v>
      </c>
      <c r="G41" s="227" t="s">
        <v>91</v>
      </c>
      <c r="H41" s="326"/>
      <c r="I41" s="335">
        <v>0</v>
      </c>
      <c r="J41" s="319">
        <f t="shared" si="3"/>
        <v>0</v>
      </c>
    </row>
    <row r="42" spans="1:10" s="5" customFormat="1" ht="25.5" x14ac:dyDescent="0.2">
      <c r="A42" s="251" t="s">
        <v>43</v>
      </c>
      <c r="B42" s="320"/>
      <c r="C42" s="320"/>
      <c r="D42" s="316" t="s">
        <v>516</v>
      </c>
      <c r="E42" s="265" t="s">
        <v>198</v>
      </c>
      <c r="F42" s="317" t="s">
        <v>819</v>
      </c>
      <c r="G42" s="259" t="s">
        <v>61</v>
      </c>
      <c r="H42" s="337"/>
      <c r="I42" s="318">
        <v>0</v>
      </c>
      <c r="J42" s="319">
        <f t="shared" si="3"/>
        <v>0</v>
      </c>
    </row>
    <row r="43" spans="1:10" s="5" customFormat="1" x14ac:dyDescent="0.2">
      <c r="A43" s="251" t="s">
        <v>44</v>
      </c>
      <c r="B43" s="320"/>
      <c r="C43" s="320"/>
      <c r="D43" s="338" t="s">
        <v>946</v>
      </c>
      <c r="E43" s="296" t="s">
        <v>512</v>
      </c>
      <c r="F43" s="338" t="s">
        <v>316</v>
      </c>
      <c r="G43" s="297" t="s">
        <v>513</v>
      </c>
      <c r="H43" s="337"/>
      <c r="I43" s="318">
        <v>0</v>
      </c>
      <c r="J43" s="319">
        <f t="shared" si="3"/>
        <v>0</v>
      </c>
    </row>
    <row r="44" spans="1:10" s="7" customFormat="1" ht="28.5" customHeight="1" x14ac:dyDescent="0.2">
      <c r="A44" s="110" t="s">
        <v>10</v>
      </c>
      <c r="B44" s="339"/>
      <c r="C44" s="339"/>
      <c r="D44" s="340"/>
      <c r="E44" s="340"/>
      <c r="F44" s="341"/>
      <c r="G44" s="342"/>
      <c r="H44" s="342"/>
      <c r="I44" s="343"/>
      <c r="J44" s="314"/>
    </row>
    <row r="45" spans="1:10" s="47" customFormat="1" ht="38.25" x14ac:dyDescent="0.2">
      <c r="A45" s="251" t="s">
        <v>32</v>
      </c>
      <c r="B45" s="227"/>
      <c r="C45" s="302"/>
      <c r="D45" s="322" t="s">
        <v>518</v>
      </c>
      <c r="E45" s="258" t="s">
        <v>273</v>
      </c>
      <c r="F45" s="322" t="s">
        <v>519</v>
      </c>
      <c r="G45" s="259" t="s">
        <v>61</v>
      </c>
      <c r="H45" s="227"/>
      <c r="I45" s="318">
        <v>0</v>
      </c>
      <c r="J45" s="319">
        <f t="shared" ref="J45:J59" si="4">H45*I45</f>
        <v>0</v>
      </c>
    </row>
    <row r="46" spans="1:10" s="5" customFormat="1" ht="38.25" x14ac:dyDescent="0.2">
      <c r="A46" s="251" t="s">
        <v>33</v>
      </c>
      <c r="B46" s="227"/>
      <c r="C46" s="302"/>
      <c r="D46" s="322" t="s">
        <v>520</v>
      </c>
      <c r="E46" s="258" t="s">
        <v>273</v>
      </c>
      <c r="F46" s="322" t="s">
        <v>519</v>
      </c>
      <c r="G46" s="259" t="s">
        <v>61</v>
      </c>
      <c r="H46" s="227"/>
      <c r="I46" s="318">
        <v>0</v>
      </c>
      <c r="J46" s="319">
        <f t="shared" si="4"/>
        <v>0</v>
      </c>
    </row>
    <row r="47" spans="1:10" s="5" customFormat="1" ht="38.25" x14ac:dyDescent="0.2">
      <c r="A47" s="251" t="s">
        <v>34</v>
      </c>
      <c r="B47" s="227"/>
      <c r="C47" s="302"/>
      <c r="D47" s="322" t="s">
        <v>521</v>
      </c>
      <c r="E47" s="258" t="s">
        <v>100</v>
      </c>
      <c r="F47" s="322" t="s">
        <v>101</v>
      </c>
      <c r="G47" s="259" t="s">
        <v>61</v>
      </c>
      <c r="H47" s="227"/>
      <c r="I47" s="318">
        <v>0</v>
      </c>
      <c r="J47" s="319">
        <f t="shared" si="4"/>
        <v>0</v>
      </c>
    </row>
    <row r="48" spans="1:10" s="1" customFormat="1" ht="38.25" x14ac:dyDescent="0.2">
      <c r="A48" s="251" t="s">
        <v>35</v>
      </c>
      <c r="B48" s="227"/>
      <c r="C48" s="302"/>
      <c r="D48" s="322" t="s">
        <v>522</v>
      </c>
      <c r="E48" s="258" t="s">
        <v>100</v>
      </c>
      <c r="F48" s="322" t="s">
        <v>523</v>
      </c>
      <c r="G48" s="259" t="s">
        <v>61</v>
      </c>
      <c r="H48" s="227"/>
      <c r="I48" s="318">
        <v>0</v>
      </c>
      <c r="J48" s="319">
        <f t="shared" si="4"/>
        <v>0</v>
      </c>
    </row>
    <row r="49" spans="1:10" s="5" customFormat="1" x14ac:dyDescent="0.2">
      <c r="A49" s="251" t="s">
        <v>36</v>
      </c>
      <c r="B49" s="227"/>
      <c r="C49" s="302"/>
      <c r="D49" s="322" t="s">
        <v>279</v>
      </c>
      <c r="E49" s="258" t="s">
        <v>105</v>
      </c>
      <c r="F49" s="261" t="s">
        <v>280</v>
      </c>
      <c r="G49" s="259" t="s">
        <v>61</v>
      </c>
      <c r="H49" s="263"/>
      <c r="I49" s="318">
        <v>0</v>
      </c>
      <c r="J49" s="319">
        <f t="shared" si="4"/>
        <v>0</v>
      </c>
    </row>
    <row r="50" spans="1:10" s="5" customFormat="1" ht="25.5" x14ac:dyDescent="0.2">
      <c r="A50" s="251" t="s">
        <v>37</v>
      </c>
      <c r="B50" s="227"/>
      <c r="C50" s="302"/>
      <c r="D50" s="322" t="s">
        <v>947</v>
      </c>
      <c r="E50" s="258" t="s">
        <v>948</v>
      </c>
      <c r="F50" s="261" t="s">
        <v>949</v>
      </c>
      <c r="G50" s="259" t="s">
        <v>61</v>
      </c>
      <c r="H50" s="263"/>
      <c r="I50" s="318">
        <v>0</v>
      </c>
      <c r="J50" s="319">
        <f t="shared" si="4"/>
        <v>0</v>
      </c>
    </row>
    <row r="51" spans="1:10" s="5" customFormat="1" ht="25.5" x14ac:dyDescent="0.2">
      <c r="A51" s="251" t="s">
        <v>38</v>
      </c>
      <c r="B51" s="227"/>
      <c r="C51" s="302"/>
      <c r="D51" s="322" t="s">
        <v>266</v>
      </c>
      <c r="E51" s="258" t="s">
        <v>267</v>
      </c>
      <c r="F51" s="322" t="s">
        <v>268</v>
      </c>
      <c r="G51" s="259" t="s">
        <v>61</v>
      </c>
      <c r="H51" s="263"/>
      <c r="I51" s="318">
        <v>0</v>
      </c>
      <c r="J51" s="319">
        <f t="shared" si="4"/>
        <v>0</v>
      </c>
    </row>
    <row r="52" spans="1:10" s="5" customFormat="1" ht="38.25" x14ac:dyDescent="0.2">
      <c r="A52" s="251" t="s">
        <v>39</v>
      </c>
      <c r="B52" s="227"/>
      <c r="C52" s="302"/>
      <c r="D52" s="322" t="s">
        <v>524</v>
      </c>
      <c r="E52" s="258" t="s">
        <v>207</v>
      </c>
      <c r="F52" s="322" t="s">
        <v>276</v>
      </c>
      <c r="G52" s="259" t="s">
        <v>61</v>
      </c>
      <c r="H52" s="263"/>
      <c r="I52" s="318">
        <v>0</v>
      </c>
      <c r="J52" s="319">
        <f t="shared" si="4"/>
        <v>0</v>
      </c>
    </row>
    <row r="53" spans="1:10" s="5" customFormat="1" ht="25.5" x14ac:dyDescent="0.2">
      <c r="A53" s="326" t="s">
        <v>40</v>
      </c>
      <c r="B53" s="227"/>
      <c r="C53" s="302"/>
      <c r="D53" s="322" t="s">
        <v>281</v>
      </c>
      <c r="E53" s="258" t="s">
        <v>206</v>
      </c>
      <c r="F53" s="261" t="s">
        <v>282</v>
      </c>
      <c r="G53" s="227" t="s">
        <v>71</v>
      </c>
      <c r="H53" s="263"/>
      <c r="I53" s="318">
        <v>0</v>
      </c>
      <c r="J53" s="319">
        <f t="shared" si="4"/>
        <v>0</v>
      </c>
    </row>
    <row r="54" spans="1:10" s="5" customFormat="1" ht="25.5" x14ac:dyDescent="0.2">
      <c r="A54" s="251" t="s">
        <v>41</v>
      </c>
      <c r="B54" s="227"/>
      <c r="C54" s="302"/>
      <c r="D54" s="322" t="s">
        <v>950</v>
      </c>
      <c r="E54" s="258" t="s">
        <v>206</v>
      </c>
      <c r="F54" s="261" t="s">
        <v>951</v>
      </c>
      <c r="G54" s="227" t="s">
        <v>71</v>
      </c>
      <c r="H54" s="263"/>
      <c r="I54" s="318">
        <v>0</v>
      </c>
      <c r="J54" s="319">
        <f t="shared" si="4"/>
        <v>0</v>
      </c>
    </row>
    <row r="55" spans="1:10" s="5" customFormat="1" x14ac:dyDescent="0.2">
      <c r="A55" s="251" t="s">
        <v>42</v>
      </c>
      <c r="B55" s="227"/>
      <c r="C55" s="302"/>
      <c r="D55" s="322" t="s">
        <v>264</v>
      </c>
      <c r="E55" s="258" t="s">
        <v>97</v>
      </c>
      <c r="F55" s="261" t="s">
        <v>265</v>
      </c>
      <c r="G55" s="227" t="s">
        <v>91</v>
      </c>
      <c r="H55" s="263"/>
      <c r="I55" s="318">
        <v>0</v>
      </c>
      <c r="J55" s="319">
        <f t="shared" si="4"/>
        <v>0</v>
      </c>
    </row>
    <row r="56" spans="1:10" s="5" customFormat="1" x14ac:dyDescent="0.2">
      <c r="A56" s="251" t="s">
        <v>43</v>
      </c>
      <c r="B56" s="227"/>
      <c r="C56" s="302"/>
      <c r="D56" s="322" t="s">
        <v>820</v>
      </c>
      <c r="E56" s="258" t="s">
        <v>122</v>
      </c>
      <c r="F56" s="261" t="s">
        <v>174</v>
      </c>
      <c r="G56" s="259" t="s">
        <v>61</v>
      </c>
      <c r="H56" s="263"/>
      <c r="I56" s="318">
        <v>0</v>
      </c>
      <c r="J56" s="319">
        <f t="shared" si="4"/>
        <v>0</v>
      </c>
    </row>
    <row r="57" spans="1:10" s="5" customFormat="1" ht="25.5" x14ac:dyDescent="0.2">
      <c r="A57" s="251" t="s">
        <v>44</v>
      </c>
      <c r="B57" s="227"/>
      <c r="C57" s="302"/>
      <c r="D57" s="322" t="s">
        <v>283</v>
      </c>
      <c r="E57" s="258" t="s">
        <v>284</v>
      </c>
      <c r="F57" s="261" t="s">
        <v>174</v>
      </c>
      <c r="G57" s="259" t="s">
        <v>61</v>
      </c>
      <c r="H57" s="263"/>
      <c r="I57" s="318">
        <v>0</v>
      </c>
      <c r="J57" s="319">
        <f t="shared" si="4"/>
        <v>0</v>
      </c>
    </row>
    <row r="58" spans="1:10" s="5" customFormat="1" ht="25.5" x14ac:dyDescent="0.2">
      <c r="A58" s="251" t="s">
        <v>45</v>
      </c>
      <c r="B58" s="227"/>
      <c r="C58" s="302"/>
      <c r="D58" s="322" t="s">
        <v>285</v>
      </c>
      <c r="E58" s="258" t="s">
        <v>208</v>
      </c>
      <c r="F58" s="261" t="s">
        <v>174</v>
      </c>
      <c r="G58" s="227" t="s">
        <v>194</v>
      </c>
      <c r="H58" s="263"/>
      <c r="I58" s="318">
        <v>0</v>
      </c>
      <c r="J58" s="319">
        <f t="shared" si="4"/>
        <v>0</v>
      </c>
    </row>
    <row r="59" spans="1:10" s="1" customFormat="1" ht="44.25" customHeight="1" x14ac:dyDescent="0.2">
      <c r="A59" s="251" t="s">
        <v>46</v>
      </c>
      <c r="B59" s="227"/>
      <c r="C59" s="302"/>
      <c r="D59" s="258" t="s">
        <v>525</v>
      </c>
      <c r="E59" s="261" t="s">
        <v>288</v>
      </c>
      <c r="F59" s="261" t="s">
        <v>174</v>
      </c>
      <c r="G59" s="227" t="s">
        <v>91</v>
      </c>
      <c r="H59" s="263"/>
      <c r="I59" s="318">
        <v>0</v>
      </c>
      <c r="J59" s="319">
        <f t="shared" si="4"/>
        <v>0</v>
      </c>
    </row>
    <row r="60" spans="1:10" s="5" customFormat="1" x14ac:dyDescent="0.2">
      <c r="A60" s="110" t="s">
        <v>11</v>
      </c>
      <c r="B60" s="339"/>
      <c r="C60" s="344"/>
      <c r="D60" s="345"/>
      <c r="E60" s="345"/>
      <c r="F60" s="346"/>
      <c r="G60" s="345"/>
      <c r="H60" s="323"/>
      <c r="I60" s="347"/>
      <c r="J60" s="314"/>
    </row>
    <row r="61" spans="1:10" s="5" customFormat="1" ht="25.5" x14ac:dyDescent="0.2">
      <c r="A61" s="251" t="s">
        <v>32</v>
      </c>
      <c r="B61" s="227"/>
      <c r="C61" s="302"/>
      <c r="D61" s="322" t="s">
        <v>526</v>
      </c>
      <c r="E61" s="258" t="s">
        <v>527</v>
      </c>
      <c r="F61" s="322" t="s">
        <v>290</v>
      </c>
      <c r="G61" s="259" t="s">
        <v>61</v>
      </c>
      <c r="H61" s="263"/>
      <c r="I61" s="318">
        <v>0</v>
      </c>
      <c r="J61" s="319">
        <f>H61*I61</f>
        <v>0</v>
      </c>
    </row>
    <row r="62" spans="1:10" s="1" customFormat="1" ht="25.5" x14ac:dyDescent="0.2">
      <c r="A62" s="251" t="s">
        <v>33</v>
      </c>
      <c r="B62" s="227"/>
      <c r="C62" s="302"/>
      <c r="D62" s="322" t="s">
        <v>528</v>
      </c>
      <c r="E62" s="258" t="s">
        <v>527</v>
      </c>
      <c r="F62" s="322" t="s">
        <v>290</v>
      </c>
      <c r="G62" s="259" t="s">
        <v>61</v>
      </c>
      <c r="H62" s="263"/>
      <c r="I62" s="318">
        <v>0</v>
      </c>
      <c r="J62" s="319">
        <f>H62*I62</f>
        <v>0</v>
      </c>
    </row>
    <row r="63" spans="1:10" s="1" customFormat="1" ht="38.25" x14ac:dyDescent="0.2">
      <c r="A63" s="251" t="s">
        <v>34</v>
      </c>
      <c r="B63" s="227"/>
      <c r="C63" s="302"/>
      <c r="D63" s="322" t="s">
        <v>529</v>
      </c>
      <c r="E63" s="258" t="s">
        <v>299</v>
      </c>
      <c r="F63" s="322" t="s">
        <v>530</v>
      </c>
      <c r="G63" s="259" t="s">
        <v>61</v>
      </c>
      <c r="H63" s="263"/>
      <c r="I63" s="318">
        <v>0</v>
      </c>
      <c r="J63" s="319">
        <f>H63*I63</f>
        <v>0</v>
      </c>
    </row>
    <row r="64" spans="1:10" s="5" customFormat="1" ht="38.25" x14ac:dyDescent="0.2">
      <c r="A64" s="251" t="s">
        <v>35</v>
      </c>
      <c r="B64" s="227"/>
      <c r="C64" s="302"/>
      <c r="D64" s="322" t="s">
        <v>531</v>
      </c>
      <c r="E64" s="258" t="s">
        <v>299</v>
      </c>
      <c r="F64" s="322" t="s">
        <v>532</v>
      </c>
      <c r="G64" s="259" t="s">
        <v>61</v>
      </c>
      <c r="H64" s="263"/>
      <c r="I64" s="318">
        <v>0</v>
      </c>
      <c r="J64" s="319">
        <f>H64*I64</f>
        <v>0</v>
      </c>
    </row>
    <row r="65" spans="1:10" s="5" customFormat="1" ht="25.5" x14ac:dyDescent="0.2">
      <c r="A65" s="251" t="s">
        <v>36</v>
      </c>
      <c r="B65" s="112"/>
      <c r="C65" s="112"/>
      <c r="D65" s="322" t="s">
        <v>295</v>
      </c>
      <c r="E65" s="258" t="s">
        <v>296</v>
      </c>
      <c r="F65" s="322" t="s">
        <v>297</v>
      </c>
      <c r="G65" s="259" t="s">
        <v>61</v>
      </c>
      <c r="H65" s="263"/>
      <c r="I65" s="318">
        <v>0</v>
      </c>
      <c r="J65" s="319">
        <f>H65*I65</f>
        <v>0</v>
      </c>
    </row>
    <row r="66" spans="1:10" s="5" customFormat="1" ht="25.5" x14ac:dyDescent="0.2">
      <c r="A66" s="251" t="s">
        <v>37</v>
      </c>
      <c r="B66" s="227"/>
      <c r="C66" s="302"/>
      <c r="D66" s="322" t="s">
        <v>302</v>
      </c>
      <c r="E66" s="258" t="s">
        <v>952</v>
      </c>
      <c r="F66" s="322" t="s">
        <v>303</v>
      </c>
      <c r="G66" s="259" t="s">
        <v>61</v>
      </c>
      <c r="H66" s="263"/>
      <c r="I66" s="318">
        <v>0</v>
      </c>
      <c r="J66" s="319">
        <f t="shared" ref="J66:J76" si="5">H66*I66</f>
        <v>0</v>
      </c>
    </row>
    <row r="67" spans="1:10" s="5" customFormat="1" ht="38.25" x14ac:dyDescent="0.2">
      <c r="A67" s="251" t="s">
        <v>38</v>
      </c>
      <c r="B67" s="227"/>
      <c r="C67" s="302"/>
      <c r="D67" s="322" t="s">
        <v>314</v>
      </c>
      <c r="E67" s="258" t="s">
        <v>130</v>
      </c>
      <c r="F67" s="322" t="s">
        <v>315</v>
      </c>
      <c r="G67" s="227" t="s">
        <v>534</v>
      </c>
      <c r="H67" s="263"/>
      <c r="I67" s="318">
        <v>0</v>
      </c>
      <c r="J67" s="319">
        <f t="shared" si="5"/>
        <v>0</v>
      </c>
    </row>
    <row r="68" spans="1:10" s="5" customFormat="1" ht="25.5" x14ac:dyDescent="0.2">
      <c r="A68" s="251" t="s">
        <v>39</v>
      </c>
      <c r="B68" s="227"/>
      <c r="C68" s="302"/>
      <c r="D68" s="322" t="s">
        <v>535</v>
      </c>
      <c r="E68" s="258" t="s">
        <v>463</v>
      </c>
      <c r="F68" s="322" t="s">
        <v>536</v>
      </c>
      <c r="G68" s="259" t="s">
        <v>61</v>
      </c>
      <c r="H68" s="263"/>
      <c r="I68" s="318">
        <v>0</v>
      </c>
      <c r="J68" s="319">
        <f t="shared" si="5"/>
        <v>0</v>
      </c>
    </row>
    <row r="69" spans="1:10" s="5" customFormat="1" ht="38.25" x14ac:dyDescent="0.2">
      <c r="A69" s="251" t="s">
        <v>40</v>
      </c>
      <c r="B69" s="227"/>
      <c r="C69" s="302"/>
      <c r="D69" s="322" t="s">
        <v>537</v>
      </c>
      <c r="E69" s="258" t="s">
        <v>207</v>
      </c>
      <c r="F69" s="322" t="s">
        <v>292</v>
      </c>
      <c r="G69" s="259" t="s">
        <v>61</v>
      </c>
      <c r="H69" s="263"/>
      <c r="I69" s="318">
        <v>0</v>
      </c>
      <c r="J69" s="319">
        <f t="shared" si="5"/>
        <v>0</v>
      </c>
    </row>
    <row r="70" spans="1:10" s="5" customFormat="1" ht="25.5" x14ac:dyDescent="0.2">
      <c r="A70" s="251" t="s">
        <v>41</v>
      </c>
      <c r="B70" s="227"/>
      <c r="C70" s="227"/>
      <c r="D70" s="322" t="s">
        <v>264</v>
      </c>
      <c r="E70" s="258" t="s">
        <v>97</v>
      </c>
      <c r="F70" s="322" t="s">
        <v>129</v>
      </c>
      <c r="G70" s="227" t="s">
        <v>534</v>
      </c>
      <c r="H70" s="259"/>
      <c r="I70" s="274">
        <v>0</v>
      </c>
      <c r="J70" s="319">
        <f t="shared" si="5"/>
        <v>0</v>
      </c>
    </row>
    <row r="71" spans="1:10" s="5" customFormat="1" ht="31.5" customHeight="1" x14ac:dyDescent="0.2">
      <c r="A71" s="251" t="s">
        <v>42</v>
      </c>
      <c r="B71" s="227"/>
      <c r="C71" s="302"/>
      <c r="D71" s="322" t="s">
        <v>304</v>
      </c>
      <c r="E71" s="258" t="s">
        <v>305</v>
      </c>
      <c r="F71" s="322" t="s">
        <v>306</v>
      </c>
      <c r="G71" s="259" t="s">
        <v>534</v>
      </c>
      <c r="H71" s="263"/>
      <c r="I71" s="318">
        <v>0</v>
      </c>
      <c r="J71" s="319">
        <f t="shared" si="5"/>
        <v>0</v>
      </c>
    </row>
    <row r="72" spans="1:10" s="5" customFormat="1" ht="25.5" x14ac:dyDescent="0.2">
      <c r="A72" s="251" t="s">
        <v>43</v>
      </c>
      <c r="B72" s="227"/>
      <c r="C72" s="302"/>
      <c r="D72" s="322" t="s">
        <v>953</v>
      </c>
      <c r="E72" s="258" t="s">
        <v>122</v>
      </c>
      <c r="F72" s="261" t="s">
        <v>954</v>
      </c>
      <c r="G72" s="259" t="s">
        <v>61</v>
      </c>
      <c r="H72" s="263"/>
      <c r="I72" s="318">
        <v>0</v>
      </c>
      <c r="J72" s="319">
        <f t="shared" si="5"/>
        <v>0</v>
      </c>
    </row>
    <row r="73" spans="1:10" s="5" customFormat="1" ht="30" customHeight="1" x14ac:dyDescent="0.2">
      <c r="A73" s="251" t="s">
        <v>44</v>
      </c>
      <c r="B73" s="227"/>
      <c r="C73" s="302"/>
      <c r="D73" s="322" t="s">
        <v>300</v>
      </c>
      <c r="E73" s="258" t="s">
        <v>214</v>
      </c>
      <c r="F73" s="322" t="s">
        <v>301</v>
      </c>
      <c r="G73" s="259" t="s">
        <v>61</v>
      </c>
      <c r="H73" s="263"/>
      <c r="I73" s="318">
        <v>0</v>
      </c>
      <c r="J73" s="319">
        <f t="shared" si="5"/>
        <v>0</v>
      </c>
    </row>
    <row r="74" spans="1:10" s="47" customFormat="1" ht="25.5" x14ac:dyDescent="0.2">
      <c r="A74" s="251" t="s">
        <v>45</v>
      </c>
      <c r="B74" s="227"/>
      <c r="C74" s="302"/>
      <c r="D74" s="322" t="s">
        <v>293</v>
      </c>
      <c r="E74" s="258" t="s">
        <v>208</v>
      </c>
      <c r="F74" s="322" t="s">
        <v>294</v>
      </c>
      <c r="G74" s="259" t="s">
        <v>194</v>
      </c>
      <c r="H74" s="263"/>
      <c r="I74" s="318">
        <v>0</v>
      </c>
      <c r="J74" s="319">
        <f t="shared" si="5"/>
        <v>0</v>
      </c>
    </row>
    <row r="75" spans="1:10" s="5" customFormat="1" ht="51" x14ac:dyDescent="0.2">
      <c r="A75" s="251" t="s">
        <v>46</v>
      </c>
      <c r="B75" s="227"/>
      <c r="C75" s="302"/>
      <c r="D75" s="258" t="s">
        <v>307</v>
      </c>
      <c r="E75" s="258" t="s">
        <v>308</v>
      </c>
      <c r="F75" s="322" t="s">
        <v>309</v>
      </c>
      <c r="G75" s="227" t="s">
        <v>534</v>
      </c>
      <c r="H75" s="263"/>
      <c r="I75" s="318">
        <v>0</v>
      </c>
      <c r="J75" s="319">
        <f t="shared" si="5"/>
        <v>0</v>
      </c>
    </row>
    <row r="76" spans="1:10" s="5" customFormat="1" x14ac:dyDescent="0.2">
      <c r="A76" s="251" t="s">
        <v>47</v>
      </c>
      <c r="B76" s="227"/>
      <c r="C76" s="302"/>
      <c r="D76" s="258" t="s">
        <v>955</v>
      </c>
      <c r="E76" s="58" t="s">
        <v>484</v>
      </c>
      <c r="F76" s="322" t="s">
        <v>174</v>
      </c>
      <c r="G76" s="227" t="s">
        <v>824</v>
      </c>
      <c r="H76" s="279"/>
      <c r="I76" s="318">
        <v>0</v>
      </c>
      <c r="J76" s="319">
        <f t="shared" si="5"/>
        <v>0</v>
      </c>
    </row>
    <row r="77" spans="1:10" s="5" customFormat="1" x14ac:dyDescent="0.2">
      <c r="A77" s="110" t="s">
        <v>12</v>
      </c>
      <c r="B77" s="339"/>
      <c r="C77" s="344"/>
      <c r="D77" s="340"/>
      <c r="E77" s="340"/>
      <c r="F77" s="348"/>
      <c r="G77" s="339"/>
      <c r="H77" s="323"/>
      <c r="I77" s="347"/>
      <c r="J77" s="314"/>
    </row>
    <row r="78" spans="1:10" s="5" customFormat="1" ht="25.5" x14ac:dyDescent="0.2">
      <c r="A78" s="251" t="s">
        <v>32</v>
      </c>
      <c r="B78" s="227"/>
      <c r="C78" s="302"/>
      <c r="D78" s="322" t="s">
        <v>956</v>
      </c>
      <c r="E78" s="258" t="s">
        <v>792</v>
      </c>
      <c r="F78" s="322" t="s">
        <v>793</v>
      </c>
      <c r="G78" s="259" t="s">
        <v>61</v>
      </c>
      <c r="H78" s="227"/>
      <c r="I78" s="318">
        <v>0</v>
      </c>
      <c r="J78" s="319">
        <f t="shared" ref="J78:J89" si="6">H78*I78</f>
        <v>0</v>
      </c>
    </row>
    <row r="79" spans="1:10" s="5" customFormat="1" ht="25.5" x14ac:dyDescent="0.2">
      <c r="A79" s="251" t="s">
        <v>33</v>
      </c>
      <c r="B79" s="227"/>
      <c r="C79" s="302"/>
      <c r="D79" s="322" t="s">
        <v>957</v>
      </c>
      <c r="E79" s="258" t="s">
        <v>794</v>
      </c>
      <c r="F79" s="322" t="s">
        <v>958</v>
      </c>
      <c r="G79" s="259" t="s">
        <v>61</v>
      </c>
      <c r="H79" s="227"/>
      <c r="I79" s="318">
        <v>0</v>
      </c>
      <c r="J79" s="319">
        <f t="shared" si="6"/>
        <v>0</v>
      </c>
    </row>
    <row r="80" spans="1:10" s="5" customFormat="1" ht="25.5" x14ac:dyDescent="0.2">
      <c r="A80" s="251" t="s">
        <v>34</v>
      </c>
      <c r="B80" s="227"/>
      <c r="C80" s="302"/>
      <c r="D80" s="322" t="s">
        <v>959</v>
      </c>
      <c r="E80" s="258" t="s">
        <v>960</v>
      </c>
      <c r="F80" s="261" t="s">
        <v>961</v>
      </c>
      <c r="G80" s="259" t="s">
        <v>61</v>
      </c>
      <c r="H80" s="227"/>
      <c r="I80" s="318">
        <v>0</v>
      </c>
      <c r="J80" s="319">
        <f>H80*I80</f>
        <v>0</v>
      </c>
    </row>
    <row r="81" spans="1:10" s="5" customFormat="1" ht="25.5" x14ac:dyDescent="0.2">
      <c r="A81" s="251" t="s">
        <v>35</v>
      </c>
      <c r="B81" s="227"/>
      <c r="C81" s="302"/>
      <c r="D81" s="322" t="s">
        <v>599</v>
      </c>
      <c r="E81" s="258" t="s">
        <v>296</v>
      </c>
      <c r="F81" s="322" t="s">
        <v>821</v>
      </c>
      <c r="G81" s="259" t="s">
        <v>61</v>
      </c>
      <c r="H81" s="227"/>
      <c r="I81" s="318">
        <v>0</v>
      </c>
      <c r="J81" s="319">
        <f t="shared" si="6"/>
        <v>0</v>
      </c>
    </row>
    <row r="82" spans="1:10" s="5" customFormat="1" ht="25.5" x14ac:dyDescent="0.2">
      <c r="A82" s="251" t="s">
        <v>36</v>
      </c>
      <c r="B82" s="227"/>
      <c r="C82" s="302"/>
      <c r="D82" s="322" t="s">
        <v>962</v>
      </c>
      <c r="E82" s="258" t="s">
        <v>157</v>
      </c>
      <c r="F82" s="322" t="s">
        <v>963</v>
      </c>
      <c r="G82" s="259" t="s">
        <v>61</v>
      </c>
      <c r="H82" s="263"/>
      <c r="I82" s="318">
        <v>0</v>
      </c>
      <c r="J82" s="319">
        <f t="shared" si="6"/>
        <v>0</v>
      </c>
    </row>
    <row r="83" spans="1:10" s="5" customFormat="1" ht="25.5" x14ac:dyDescent="0.2">
      <c r="A83" s="251" t="s">
        <v>37</v>
      </c>
      <c r="B83" s="227"/>
      <c r="C83" s="302"/>
      <c r="D83" s="261" t="s">
        <v>538</v>
      </c>
      <c r="E83" s="261" t="s">
        <v>539</v>
      </c>
      <c r="F83" s="261" t="s">
        <v>540</v>
      </c>
      <c r="G83" s="259" t="s">
        <v>61</v>
      </c>
      <c r="H83" s="263"/>
      <c r="I83" s="318">
        <v>0</v>
      </c>
      <c r="J83" s="319">
        <f t="shared" si="6"/>
        <v>0</v>
      </c>
    </row>
    <row r="84" spans="1:10" s="5" customFormat="1" ht="25.5" x14ac:dyDescent="0.2">
      <c r="A84" s="251" t="s">
        <v>38</v>
      </c>
      <c r="B84" s="227"/>
      <c r="C84" s="302"/>
      <c r="D84" s="322" t="s">
        <v>264</v>
      </c>
      <c r="E84" s="258" t="s">
        <v>146</v>
      </c>
      <c r="F84" s="322" t="s">
        <v>147</v>
      </c>
      <c r="G84" s="259" t="s">
        <v>91</v>
      </c>
      <c r="H84" s="263"/>
      <c r="I84" s="318">
        <v>0</v>
      </c>
      <c r="J84" s="319">
        <f t="shared" si="6"/>
        <v>0</v>
      </c>
    </row>
    <row r="85" spans="1:10" s="5" customFormat="1" ht="26.25" customHeight="1" x14ac:dyDescent="0.2">
      <c r="A85" s="251" t="s">
        <v>39</v>
      </c>
      <c r="B85" s="227"/>
      <c r="C85" s="302"/>
      <c r="D85" s="322" t="s">
        <v>328</v>
      </c>
      <c r="E85" s="258" t="s">
        <v>329</v>
      </c>
      <c r="F85" s="261" t="s">
        <v>174</v>
      </c>
      <c r="G85" s="227" t="s">
        <v>71</v>
      </c>
      <c r="H85" s="349"/>
      <c r="I85" s="318">
        <v>0</v>
      </c>
      <c r="J85" s="319">
        <f t="shared" si="6"/>
        <v>0</v>
      </c>
    </row>
    <row r="86" spans="1:10" s="5" customFormat="1" ht="38.25" x14ac:dyDescent="0.2">
      <c r="A86" s="251" t="s">
        <v>40</v>
      </c>
      <c r="B86" s="227"/>
      <c r="C86" s="302"/>
      <c r="D86" s="322" t="s">
        <v>964</v>
      </c>
      <c r="E86" s="258" t="s">
        <v>329</v>
      </c>
      <c r="F86" s="261" t="s">
        <v>965</v>
      </c>
      <c r="G86" s="227" t="s">
        <v>71</v>
      </c>
      <c r="H86" s="349"/>
      <c r="I86" s="318">
        <v>0</v>
      </c>
      <c r="J86" s="319">
        <f t="shared" si="6"/>
        <v>0</v>
      </c>
    </row>
    <row r="87" spans="1:10" s="47" customFormat="1" ht="38.25" x14ac:dyDescent="0.2">
      <c r="A87" s="251" t="s">
        <v>41</v>
      </c>
      <c r="B87" s="227"/>
      <c r="C87" s="302"/>
      <c r="D87" s="322" t="s">
        <v>317</v>
      </c>
      <c r="E87" s="258" t="s">
        <v>318</v>
      </c>
      <c r="F87" s="322" t="s">
        <v>319</v>
      </c>
      <c r="G87" s="227" t="s">
        <v>91</v>
      </c>
      <c r="H87" s="279"/>
      <c r="I87" s="318">
        <v>0</v>
      </c>
      <c r="J87" s="319">
        <f t="shared" si="6"/>
        <v>0</v>
      </c>
    </row>
    <row r="88" spans="1:10" s="5" customFormat="1" ht="38.25" x14ac:dyDescent="0.2">
      <c r="A88" s="251" t="s">
        <v>42</v>
      </c>
      <c r="B88" s="227"/>
      <c r="C88" s="302"/>
      <c r="D88" s="322" t="s">
        <v>541</v>
      </c>
      <c r="E88" s="258" t="s">
        <v>214</v>
      </c>
      <c r="F88" s="322" t="s">
        <v>393</v>
      </c>
      <c r="G88" s="259" t="s">
        <v>61</v>
      </c>
      <c r="H88" s="279"/>
      <c r="I88" s="318">
        <v>0</v>
      </c>
      <c r="J88" s="319">
        <f t="shared" si="6"/>
        <v>0</v>
      </c>
    </row>
    <row r="89" spans="1:10" s="1" customFormat="1" ht="38.25" x14ac:dyDescent="0.2">
      <c r="A89" s="251" t="s">
        <v>43</v>
      </c>
      <c r="B89" s="227"/>
      <c r="C89" s="302"/>
      <c r="D89" s="322" t="s">
        <v>822</v>
      </c>
      <c r="E89" s="258" t="s">
        <v>92</v>
      </c>
      <c r="F89" s="322" t="s">
        <v>823</v>
      </c>
      <c r="G89" s="227" t="s">
        <v>91</v>
      </c>
      <c r="H89" s="279"/>
      <c r="I89" s="318">
        <v>0</v>
      </c>
      <c r="J89" s="319">
        <f t="shared" si="6"/>
        <v>0</v>
      </c>
    </row>
    <row r="90" spans="1:10" s="5" customFormat="1" x14ac:dyDescent="0.2">
      <c r="A90" s="110" t="s">
        <v>13</v>
      </c>
      <c r="B90" s="339"/>
      <c r="C90" s="344"/>
      <c r="D90" s="341"/>
      <c r="E90" s="341"/>
      <c r="F90" s="341"/>
      <c r="G90" s="339"/>
      <c r="H90" s="350"/>
      <c r="I90" s="347"/>
      <c r="J90" s="314"/>
    </row>
    <row r="91" spans="1:10" s="5" customFormat="1" ht="38.25" x14ac:dyDescent="0.2">
      <c r="A91" s="251" t="s">
        <v>32</v>
      </c>
      <c r="B91" s="227"/>
      <c r="C91" s="302"/>
      <c r="D91" s="261" t="s">
        <v>542</v>
      </c>
      <c r="E91" s="261" t="s">
        <v>543</v>
      </c>
      <c r="F91" s="261" t="s">
        <v>544</v>
      </c>
      <c r="G91" s="227" t="s">
        <v>71</v>
      </c>
      <c r="H91" s="279"/>
      <c r="I91" s="318">
        <v>0</v>
      </c>
      <c r="J91" s="319">
        <f t="shared" ref="J91:J101" si="7">H91*I91</f>
        <v>0</v>
      </c>
    </row>
    <row r="92" spans="1:10" s="5" customFormat="1" ht="25.5" x14ac:dyDescent="0.2">
      <c r="A92" s="251" t="s">
        <v>33</v>
      </c>
      <c r="B92" s="227"/>
      <c r="C92" s="302"/>
      <c r="D92" s="261" t="s">
        <v>825</v>
      </c>
      <c r="E92" s="261" t="s">
        <v>966</v>
      </c>
      <c r="F92" s="261" t="s">
        <v>826</v>
      </c>
      <c r="G92" s="227" t="s">
        <v>71</v>
      </c>
      <c r="H92" s="279"/>
      <c r="I92" s="318">
        <v>0</v>
      </c>
      <c r="J92" s="319">
        <f t="shared" si="7"/>
        <v>0</v>
      </c>
    </row>
    <row r="93" spans="1:10" s="5" customFormat="1" ht="38.25" x14ac:dyDescent="0.2">
      <c r="A93" s="251" t="s">
        <v>34</v>
      </c>
      <c r="B93" s="227"/>
      <c r="C93" s="302"/>
      <c r="D93" s="261" t="s">
        <v>967</v>
      </c>
      <c r="E93" s="261" t="s">
        <v>545</v>
      </c>
      <c r="F93" s="261" t="s">
        <v>827</v>
      </c>
      <c r="G93" s="227" t="s">
        <v>71</v>
      </c>
      <c r="H93" s="279"/>
      <c r="I93" s="318">
        <v>0</v>
      </c>
      <c r="J93" s="319">
        <f t="shared" si="7"/>
        <v>0</v>
      </c>
    </row>
    <row r="94" spans="1:10" s="5" customFormat="1" ht="25.5" x14ac:dyDescent="0.2">
      <c r="A94" s="251" t="s">
        <v>35</v>
      </c>
      <c r="B94" s="227"/>
      <c r="C94" s="302"/>
      <c r="D94" s="322" t="s">
        <v>968</v>
      </c>
      <c r="E94" s="258" t="s">
        <v>828</v>
      </c>
      <c r="F94" s="322" t="s">
        <v>829</v>
      </c>
      <c r="G94" s="259" t="s">
        <v>61</v>
      </c>
      <c r="H94" s="351"/>
      <c r="I94" s="318">
        <v>0</v>
      </c>
      <c r="J94" s="319">
        <f t="shared" si="7"/>
        <v>0</v>
      </c>
    </row>
    <row r="95" spans="1:10" s="5" customFormat="1" x14ac:dyDescent="0.2">
      <c r="A95" s="251" t="s">
        <v>36</v>
      </c>
      <c r="B95" s="227"/>
      <c r="C95" s="302"/>
      <c r="D95" s="352" t="s">
        <v>969</v>
      </c>
      <c r="E95" s="258" t="s">
        <v>970</v>
      </c>
      <c r="F95" s="322" t="s">
        <v>971</v>
      </c>
      <c r="G95" s="259" t="s">
        <v>61</v>
      </c>
      <c r="H95" s="259"/>
      <c r="I95" s="318">
        <v>0</v>
      </c>
      <c r="J95" s="319">
        <f t="shared" si="7"/>
        <v>0</v>
      </c>
    </row>
    <row r="96" spans="1:10" s="47" customFormat="1" ht="25.5" x14ac:dyDescent="0.2">
      <c r="A96" s="251" t="s">
        <v>37</v>
      </c>
      <c r="B96" s="227"/>
      <c r="C96" s="302"/>
      <c r="D96" s="261" t="s">
        <v>169</v>
      </c>
      <c r="E96" s="261" t="s">
        <v>157</v>
      </c>
      <c r="F96" s="261" t="s">
        <v>830</v>
      </c>
      <c r="G96" s="259" t="s">
        <v>61</v>
      </c>
      <c r="H96" s="279"/>
      <c r="I96" s="318">
        <v>0</v>
      </c>
      <c r="J96" s="319">
        <f t="shared" si="7"/>
        <v>0</v>
      </c>
    </row>
    <row r="97" spans="1:10" s="50" customFormat="1" ht="25.5" x14ac:dyDescent="0.2">
      <c r="A97" s="251" t="s">
        <v>38</v>
      </c>
      <c r="B97" s="227"/>
      <c r="C97" s="302"/>
      <c r="D97" s="322" t="s">
        <v>972</v>
      </c>
      <c r="E97" s="261" t="s">
        <v>157</v>
      </c>
      <c r="F97" s="261" t="s">
        <v>973</v>
      </c>
      <c r="G97" s="259" t="s">
        <v>61</v>
      </c>
      <c r="H97" s="279"/>
      <c r="I97" s="318">
        <v>0</v>
      </c>
      <c r="J97" s="319">
        <f t="shared" si="7"/>
        <v>0</v>
      </c>
    </row>
    <row r="98" spans="1:10" s="3" customFormat="1" ht="27.6" customHeight="1" x14ac:dyDescent="0.2">
      <c r="A98" s="251" t="s">
        <v>39</v>
      </c>
      <c r="B98" s="227"/>
      <c r="C98" s="302"/>
      <c r="D98" s="60" t="s">
        <v>547</v>
      </c>
      <c r="E98" s="60" t="s">
        <v>548</v>
      </c>
      <c r="F98" s="60" t="s">
        <v>831</v>
      </c>
      <c r="G98" s="259" t="s">
        <v>61</v>
      </c>
      <c r="H98" s="279"/>
      <c r="I98" s="318">
        <v>0</v>
      </c>
      <c r="J98" s="319">
        <f t="shared" si="7"/>
        <v>0</v>
      </c>
    </row>
    <row r="99" spans="1:10" s="109" customFormat="1" ht="15" x14ac:dyDescent="0.25">
      <c r="A99" s="251" t="s">
        <v>40</v>
      </c>
      <c r="B99" s="227"/>
      <c r="C99" s="302"/>
      <c r="D99" s="261" t="s">
        <v>549</v>
      </c>
      <c r="E99" s="261" t="s">
        <v>550</v>
      </c>
      <c r="F99" s="261" t="s">
        <v>832</v>
      </c>
      <c r="G99" s="227" t="s">
        <v>91</v>
      </c>
      <c r="H99" s="279"/>
      <c r="I99" s="318">
        <v>0</v>
      </c>
      <c r="J99" s="319">
        <f t="shared" si="7"/>
        <v>0</v>
      </c>
    </row>
    <row r="100" spans="1:10" s="47" customFormat="1" x14ac:dyDescent="0.2">
      <c r="A100" s="251" t="s">
        <v>41</v>
      </c>
      <c r="B100" s="227"/>
      <c r="C100" s="302"/>
      <c r="D100" s="352" t="s">
        <v>974</v>
      </c>
      <c r="E100" s="258" t="s">
        <v>975</v>
      </c>
      <c r="F100" s="322" t="s">
        <v>976</v>
      </c>
      <c r="G100" s="259" t="s">
        <v>61</v>
      </c>
      <c r="H100" s="279"/>
      <c r="I100" s="318">
        <v>0</v>
      </c>
      <c r="J100" s="319">
        <f t="shared" si="7"/>
        <v>0</v>
      </c>
    </row>
    <row r="101" spans="1:10" s="3" customFormat="1" ht="25.5" x14ac:dyDescent="0.2">
      <c r="A101" s="251" t="s">
        <v>42</v>
      </c>
      <c r="B101" s="227"/>
      <c r="C101" s="302"/>
      <c r="D101" s="261" t="s">
        <v>551</v>
      </c>
      <c r="E101" s="261" t="s">
        <v>552</v>
      </c>
      <c r="F101" s="261" t="s">
        <v>553</v>
      </c>
      <c r="G101" s="259" t="s">
        <v>61</v>
      </c>
      <c r="H101" s="279"/>
      <c r="I101" s="318">
        <v>0</v>
      </c>
      <c r="J101" s="319">
        <f t="shared" si="7"/>
        <v>0</v>
      </c>
    </row>
    <row r="102" spans="1:10" s="47" customFormat="1" x14ac:dyDescent="0.2">
      <c r="A102" s="353"/>
      <c r="B102" s="354"/>
      <c r="C102" s="355"/>
      <c r="D102" s="113" t="s">
        <v>833</v>
      </c>
      <c r="E102" s="114"/>
      <c r="F102" s="356"/>
      <c r="G102" s="357"/>
      <c r="H102" s="358"/>
      <c r="I102" s="359"/>
      <c r="J102" s="360"/>
    </row>
    <row r="103" spans="1:10" s="1" customFormat="1" x14ac:dyDescent="0.2">
      <c r="A103" s="227" t="s">
        <v>32</v>
      </c>
      <c r="B103" s="329"/>
      <c r="C103" s="302"/>
      <c r="D103" s="338" t="s">
        <v>834</v>
      </c>
      <c r="E103" s="30" t="s">
        <v>555</v>
      </c>
      <c r="F103" s="338" t="s">
        <v>174</v>
      </c>
      <c r="G103" s="259" t="s">
        <v>61</v>
      </c>
      <c r="H103" s="279"/>
      <c r="I103" s="318">
        <v>0</v>
      </c>
      <c r="J103" s="319">
        <f t="shared" ref="J103:J125" si="8">H103*I103</f>
        <v>0</v>
      </c>
    </row>
    <row r="104" spans="1:10" x14ac:dyDescent="0.2">
      <c r="A104" s="227" t="s">
        <v>33</v>
      </c>
      <c r="B104" s="329"/>
      <c r="C104" s="302"/>
      <c r="D104" s="338" t="s">
        <v>835</v>
      </c>
      <c r="E104" s="30" t="s">
        <v>555</v>
      </c>
      <c r="F104" s="338" t="s">
        <v>174</v>
      </c>
      <c r="G104" s="259" t="s">
        <v>61</v>
      </c>
      <c r="H104" s="279"/>
      <c r="I104" s="318">
        <v>0</v>
      </c>
      <c r="J104" s="319">
        <f t="shared" si="8"/>
        <v>0</v>
      </c>
    </row>
    <row r="105" spans="1:10" x14ac:dyDescent="0.2">
      <c r="A105" s="227" t="s">
        <v>34</v>
      </c>
      <c r="B105" s="329"/>
      <c r="C105" s="302"/>
      <c r="D105" s="338" t="s">
        <v>836</v>
      </c>
      <c r="E105" s="30" t="s">
        <v>555</v>
      </c>
      <c r="F105" s="338" t="s">
        <v>174</v>
      </c>
      <c r="G105" s="259" t="s">
        <v>61</v>
      </c>
      <c r="H105" s="279"/>
      <c r="I105" s="318">
        <v>0</v>
      </c>
      <c r="J105" s="319">
        <f t="shared" si="8"/>
        <v>0</v>
      </c>
    </row>
    <row r="106" spans="1:10" x14ac:dyDescent="0.2">
      <c r="A106" s="227" t="s">
        <v>35</v>
      </c>
      <c r="B106" s="329"/>
      <c r="C106" s="302"/>
      <c r="D106" s="338" t="s">
        <v>977</v>
      </c>
      <c r="E106" s="30" t="s">
        <v>555</v>
      </c>
      <c r="F106" s="338" t="s">
        <v>174</v>
      </c>
      <c r="G106" s="259" t="s">
        <v>61</v>
      </c>
      <c r="H106" s="279"/>
      <c r="I106" s="318">
        <v>0</v>
      </c>
      <c r="J106" s="319">
        <f t="shared" si="8"/>
        <v>0</v>
      </c>
    </row>
    <row r="107" spans="1:10" x14ac:dyDescent="0.2">
      <c r="A107" s="227" t="s">
        <v>36</v>
      </c>
      <c r="B107" s="329"/>
      <c r="C107" s="302"/>
      <c r="D107" s="338" t="s">
        <v>978</v>
      </c>
      <c r="E107" s="30" t="s">
        <v>555</v>
      </c>
      <c r="F107" s="338" t="s">
        <v>174</v>
      </c>
      <c r="G107" s="259" t="s">
        <v>61</v>
      </c>
      <c r="H107" s="279"/>
      <c r="I107" s="318">
        <v>0</v>
      </c>
      <c r="J107" s="319">
        <f t="shared" si="8"/>
        <v>0</v>
      </c>
    </row>
    <row r="108" spans="1:10" ht="25.5" x14ac:dyDescent="0.2">
      <c r="A108" s="227" t="s">
        <v>37</v>
      </c>
      <c r="B108" s="329"/>
      <c r="C108" s="302"/>
      <c r="D108" s="338" t="s">
        <v>837</v>
      </c>
      <c r="E108" s="30" t="s">
        <v>838</v>
      </c>
      <c r="F108" s="338" t="s">
        <v>839</v>
      </c>
      <c r="G108" s="297" t="s">
        <v>708</v>
      </c>
      <c r="H108" s="279"/>
      <c r="I108" s="318">
        <v>0</v>
      </c>
      <c r="J108" s="319">
        <f t="shared" si="8"/>
        <v>0</v>
      </c>
    </row>
    <row r="109" spans="1:10" ht="25.5" x14ac:dyDescent="0.2">
      <c r="A109" s="227" t="s">
        <v>38</v>
      </c>
      <c r="B109" s="329"/>
      <c r="C109" s="302">
        <v>4863</v>
      </c>
      <c r="D109" s="338" t="s">
        <v>840</v>
      </c>
      <c r="E109" s="30" t="s">
        <v>555</v>
      </c>
      <c r="F109" s="338" t="s">
        <v>841</v>
      </c>
      <c r="G109" s="259" t="s">
        <v>61</v>
      </c>
      <c r="H109" s="279"/>
      <c r="I109" s="318">
        <v>0</v>
      </c>
      <c r="J109" s="319">
        <f t="shared" si="8"/>
        <v>0</v>
      </c>
    </row>
    <row r="110" spans="1:10" ht="25.5" x14ac:dyDescent="0.2">
      <c r="A110" s="227" t="s">
        <v>39</v>
      </c>
      <c r="B110" s="329"/>
      <c r="C110" s="302">
        <v>4400</v>
      </c>
      <c r="D110" s="338" t="s">
        <v>556</v>
      </c>
      <c r="E110" s="30" t="s">
        <v>838</v>
      </c>
      <c r="F110" s="338" t="s">
        <v>842</v>
      </c>
      <c r="G110" s="297" t="s">
        <v>708</v>
      </c>
      <c r="H110" s="279"/>
      <c r="I110" s="318">
        <v>0</v>
      </c>
      <c r="J110" s="319">
        <f t="shared" si="8"/>
        <v>0</v>
      </c>
    </row>
    <row r="111" spans="1:10" ht="25.5" x14ac:dyDescent="0.2">
      <c r="A111" s="227" t="s">
        <v>40</v>
      </c>
      <c r="B111" s="329"/>
      <c r="C111" s="302"/>
      <c r="D111" s="338" t="s">
        <v>979</v>
      </c>
      <c r="E111" s="30" t="s">
        <v>980</v>
      </c>
      <c r="F111" s="338" t="s">
        <v>981</v>
      </c>
      <c r="G111" s="297" t="s">
        <v>708</v>
      </c>
      <c r="H111" s="279"/>
      <c r="I111" s="318">
        <v>0</v>
      </c>
      <c r="J111" s="319">
        <f t="shared" si="8"/>
        <v>0</v>
      </c>
    </row>
    <row r="112" spans="1:10" ht="25.5" x14ac:dyDescent="0.2">
      <c r="A112" s="227" t="s">
        <v>41</v>
      </c>
      <c r="B112" s="329"/>
      <c r="C112" s="302"/>
      <c r="D112" s="338" t="s">
        <v>982</v>
      </c>
      <c r="E112" s="30" t="s">
        <v>843</v>
      </c>
      <c r="F112" s="338" t="s">
        <v>844</v>
      </c>
      <c r="G112" s="297" t="s">
        <v>708</v>
      </c>
      <c r="H112" s="279"/>
      <c r="I112" s="318">
        <v>0</v>
      </c>
      <c r="J112" s="319">
        <f t="shared" si="8"/>
        <v>0</v>
      </c>
    </row>
    <row r="113" spans="1:10" ht="25.5" x14ac:dyDescent="0.2">
      <c r="A113" s="227" t="s">
        <v>42</v>
      </c>
      <c r="B113" s="329"/>
      <c r="C113" s="302"/>
      <c r="D113" s="338" t="s">
        <v>983</v>
      </c>
      <c r="E113" s="30" t="s">
        <v>984</v>
      </c>
      <c r="F113" s="338" t="s">
        <v>985</v>
      </c>
      <c r="G113" s="297" t="s">
        <v>708</v>
      </c>
      <c r="H113" s="279"/>
      <c r="I113" s="318">
        <v>0</v>
      </c>
      <c r="J113" s="319">
        <f t="shared" si="8"/>
        <v>0</v>
      </c>
    </row>
    <row r="114" spans="1:10" ht="25.5" x14ac:dyDescent="0.2">
      <c r="A114" s="227" t="s">
        <v>43</v>
      </c>
      <c r="B114" s="329"/>
      <c r="C114" s="302"/>
      <c r="D114" s="338" t="s">
        <v>986</v>
      </c>
      <c r="E114" s="30" t="s">
        <v>980</v>
      </c>
      <c r="F114" s="338" t="s">
        <v>987</v>
      </c>
      <c r="G114" s="297" t="s">
        <v>708</v>
      </c>
      <c r="H114" s="279"/>
      <c r="I114" s="318">
        <v>0</v>
      </c>
      <c r="J114" s="319">
        <f t="shared" si="8"/>
        <v>0</v>
      </c>
    </row>
    <row r="115" spans="1:10" ht="22.15" customHeight="1" x14ac:dyDescent="0.2">
      <c r="A115" s="227" t="s">
        <v>44</v>
      </c>
      <c r="B115" s="329"/>
      <c r="C115" s="302"/>
      <c r="D115" s="338" t="s">
        <v>988</v>
      </c>
      <c r="E115" s="30" t="s">
        <v>989</v>
      </c>
      <c r="F115" s="338" t="s">
        <v>990</v>
      </c>
      <c r="G115" s="297" t="s">
        <v>708</v>
      </c>
      <c r="H115" s="279"/>
      <c r="I115" s="318">
        <v>0</v>
      </c>
      <c r="J115" s="319">
        <f t="shared" si="8"/>
        <v>0</v>
      </c>
    </row>
    <row r="116" spans="1:10" ht="25.5" x14ac:dyDescent="0.2">
      <c r="A116" s="227" t="s">
        <v>991</v>
      </c>
      <c r="B116" s="329"/>
      <c r="C116" s="302"/>
      <c r="D116" s="338" t="s">
        <v>992</v>
      </c>
      <c r="E116" s="30" t="s">
        <v>555</v>
      </c>
      <c r="F116" s="338" t="s">
        <v>993</v>
      </c>
      <c r="G116" s="259" t="s">
        <v>61</v>
      </c>
      <c r="H116" s="279"/>
      <c r="I116" s="318">
        <v>0</v>
      </c>
      <c r="J116" s="319">
        <f t="shared" si="8"/>
        <v>0</v>
      </c>
    </row>
    <row r="117" spans="1:10" ht="38.25" x14ac:dyDescent="0.2">
      <c r="A117" s="227" t="s">
        <v>46</v>
      </c>
      <c r="B117" s="329"/>
      <c r="C117" s="302"/>
      <c r="D117" s="338" t="s">
        <v>994</v>
      </c>
      <c r="E117" s="30" t="s">
        <v>995</v>
      </c>
      <c r="F117" s="338" t="s">
        <v>996</v>
      </c>
      <c r="G117" s="297" t="s">
        <v>708</v>
      </c>
      <c r="H117" s="279"/>
      <c r="I117" s="318">
        <v>0</v>
      </c>
      <c r="J117" s="319">
        <f t="shared" si="8"/>
        <v>0</v>
      </c>
    </row>
    <row r="118" spans="1:10" ht="38.25" x14ac:dyDescent="0.2">
      <c r="A118" s="227" t="s">
        <v>47</v>
      </c>
      <c r="B118" s="329"/>
      <c r="C118" s="302"/>
      <c r="D118" s="338" t="s">
        <v>997</v>
      </c>
      <c r="E118" s="30" t="s">
        <v>995</v>
      </c>
      <c r="F118" s="338" t="s">
        <v>996</v>
      </c>
      <c r="G118" s="297" t="s">
        <v>708</v>
      </c>
      <c r="H118" s="279"/>
      <c r="I118" s="318">
        <v>0</v>
      </c>
      <c r="J118" s="319">
        <f t="shared" si="8"/>
        <v>0</v>
      </c>
    </row>
    <row r="119" spans="1:10" ht="25.5" x14ac:dyDescent="0.2">
      <c r="A119" s="227" t="s">
        <v>49</v>
      </c>
      <c r="B119" s="329"/>
      <c r="C119" s="302"/>
      <c r="D119" s="338" t="s">
        <v>998</v>
      </c>
      <c r="E119" s="30" t="s">
        <v>999</v>
      </c>
      <c r="F119" s="338" t="s">
        <v>1000</v>
      </c>
      <c r="G119" s="297" t="s">
        <v>708</v>
      </c>
      <c r="H119" s="279"/>
      <c r="I119" s="318">
        <v>0</v>
      </c>
      <c r="J119" s="319">
        <f t="shared" si="8"/>
        <v>0</v>
      </c>
    </row>
    <row r="120" spans="1:10" ht="38.25" x14ac:dyDescent="0.2">
      <c r="A120" s="227" t="s">
        <v>55</v>
      </c>
      <c r="B120" s="329"/>
      <c r="C120" s="302"/>
      <c r="D120" s="338" t="s">
        <v>1001</v>
      </c>
      <c r="E120" s="30" t="s">
        <v>1002</v>
      </c>
      <c r="F120" s="338" t="s">
        <v>1003</v>
      </c>
      <c r="G120" s="259" t="s">
        <v>61</v>
      </c>
      <c r="H120" s="279"/>
      <c r="I120" s="318">
        <v>0</v>
      </c>
      <c r="J120" s="319">
        <f t="shared" si="8"/>
        <v>0</v>
      </c>
    </row>
    <row r="121" spans="1:10" x14ac:dyDescent="0.2">
      <c r="A121" s="227" t="s">
        <v>56</v>
      </c>
      <c r="B121" s="329"/>
      <c r="C121" s="302"/>
      <c r="D121" s="338" t="s">
        <v>1004</v>
      </c>
      <c r="E121" s="30" t="s">
        <v>1005</v>
      </c>
      <c r="F121" s="338" t="s">
        <v>1006</v>
      </c>
      <c r="G121" s="297" t="s">
        <v>708</v>
      </c>
      <c r="H121" s="279"/>
      <c r="I121" s="318">
        <v>0</v>
      </c>
      <c r="J121" s="319">
        <f t="shared" si="8"/>
        <v>0</v>
      </c>
    </row>
    <row r="122" spans="1:10" ht="25.5" x14ac:dyDescent="0.2">
      <c r="A122" s="227" t="s">
        <v>57</v>
      </c>
      <c r="B122" s="329"/>
      <c r="C122" s="302"/>
      <c r="D122" s="338" t="s">
        <v>1007</v>
      </c>
      <c r="E122" s="30" t="s">
        <v>849</v>
      </c>
      <c r="F122" s="338" t="s">
        <v>1008</v>
      </c>
      <c r="G122" s="259" t="s">
        <v>61</v>
      </c>
      <c r="H122" s="279"/>
      <c r="I122" s="318">
        <v>0</v>
      </c>
      <c r="J122" s="319">
        <f t="shared" si="8"/>
        <v>0</v>
      </c>
    </row>
    <row r="123" spans="1:10" ht="25.5" x14ac:dyDescent="0.2">
      <c r="A123" s="227" t="s">
        <v>727</v>
      </c>
      <c r="B123" s="329"/>
      <c r="C123" s="302"/>
      <c r="D123" s="338" t="s">
        <v>281</v>
      </c>
      <c r="E123" s="30" t="s">
        <v>643</v>
      </c>
      <c r="F123" s="338" t="s">
        <v>1009</v>
      </c>
      <c r="G123" s="259" t="s">
        <v>61</v>
      </c>
      <c r="H123" s="279"/>
      <c r="I123" s="318">
        <v>0</v>
      </c>
      <c r="J123" s="319">
        <f t="shared" si="8"/>
        <v>0</v>
      </c>
    </row>
    <row r="124" spans="1:10" ht="25.5" x14ac:dyDescent="0.2">
      <c r="A124" s="227" t="s">
        <v>728</v>
      </c>
      <c r="B124" s="329"/>
      <c r="C124" s="302"/>
      <c r="D124" s="338" t="s">
        <v>1010</v>
      </c>
      <c r="E124" s="30" t="s">
        <v>100</v>
      </c>
      <c r="F124" s="338" t="s">
        <v>1011</v>
      </c>
      <c r="G124" s="259" t="s">
        <v>61</v>
      </c>
      <c r="H124" s="279"/>
      <c r="I124" s="318">
        <v>0</v>
      </c>
      <c r="J124" s="319">
        <f t="shared" si="8"/>
        <v>0</v>
      </c>
    </row>
    <row r="125" spans="1:10" ht="25.5" x14ac:dyDescent="0.2">
      <c r="A125" s="227" t="s">
        <v>729</v>
      </c>
      <c r="B125" s="329"/>
      <c r="C125" s="302"/>
      <c r="D125" s="338" t="s">
        <v>1012</v>
      </c>
      <c r="E125" s="30" t="s">
        <v>100</v>
      </c>
      <c r="F125" s="338" t="s">
        <v>1013</v>
      </c>
      <c r="G125" s="259" t="s">
        <v>61</v>
      </c>
      <c r="H125" s="279"/>
      <c r="I125" s="318">
        <v>0</v>
      </c>
      <c r="J125" s="319">
        <f t="shared" si="8"/>
        <v>0</v>
      </c>
    </row>
    <row r="126" spans="1:10" s="49" customFormat="1" ht="25.5" customHeight="1" x14ac:dyDescent="0.2">
      <c r="A126" s="361"/>
      <c r="B126" s="70"/>
      <c r="C126" s="70"/>
      <c r="D126" s="70"/>
      <c r="E126" s="70"/>
      <c r="F126" s="71"/>
      <c r="G126" s="70"/>
      <c r="H126" s="70"/>
      <c r="I126" s="72" t="s">
        <v>1240</v>
      </c>
      <c r="J126" s="73">
        <f>SUM(J4:J125)</f>
        <v>0</v>
      </c>
    </row>
    <row r="127" spans="1:10" s="49" customFormat="1" x14ac:dyDescent="0.2">
      <c r="A127" s="6"/>
      <c r="B127" s="362"/>
      <c r="C127" s="362"/>
      <c r="D127" s="362"/>
      <c r="E127" s="363"/>
      <c r="F127" s="364"/>
      <c r="G127" s="362"/>
      <c r="H127" s="245"/>
      <c r="I127" s="365"/>
      <c r="J127" s="366"/>
    </row>
    <row r="128" spans="1:10" s="49" customFormat="1" x14ac:dyDescent="0.2">
      <c r="A128" s="6"/>
      <c r="B128" s="246"/>
      <c r="C128" s="246"/>
      <c r="D128" s="247"/>
      <c r="E128" s="247"/>
      <c r="F128" s="367"/>
      <c r="G128" s="247"/>
      <c r="H128" s="368"/>
      <c r="I128" s="369"/>
      <c r="J128" s="366"/>
    </row>
    <row r="129" spans="1:10" s="49" customFormat="1" x14ac:dyDescent="0.2">
      <c r="A129" s="6"/>
      <c r="B129" s="246"/>
      <c r="C129" s="246"/>
      <c r="D129" s="247"/>
      <c r="E129" s="247"/>
      <c r="F129" s="367"/>
      <c r="G129" s="247"/>
      <c r="H129" s="368"/>
      <c r="I129" s="369"/>
      <c r="J129" s="366"/>
    </row>
    <row r="130" spans="1:10" s="49" customFormat="1" x14ac:dyDescent="0.2">
      <c r="A130" s="6"/>
      <c r="B130" s="246"/>
      <c r="C130" s="246"/>
      <c r="D130" s="247"/>
      <c r="E130" s="247"/>
      <c r="F130" s="367"/>
      <c r="G130" s="247"/>
      <c r="H130" s="368"/>
      <c r="I130" s="369"/>
      <c r="J130" s="366"/>
    </row>
    <row r="131" spans="1:10" s="49" customFormat="1" x14ac:dyDescent="0.2">
      <c r="A131" s="6"/>
      <c r="B131" s="246"/>
      <c r="C131" s="246"/>
      <c r="D131" s="247"/>
      <c r="E131" s="247"/>
      <c r="F131" s="367"/>
      <c r="G131" s="247"/>
      <c r="H131" s="368"/>
      <c r="I131" s="369"/>
      <c r="J131" s="366"/>
    </row>
    <row r="132" spans="1:10" s="49" customFormat="1" x14ac:dyDescent="0.2">
      <c r="A132" s="6"/>
      <c r="B132" s="246"/>
      <c r="C132" s="246"/>
      <c r="D132" s="247"/>
      <c r="E132" s="247"/>
      <c r="F132" s="367"/>
      <c r="G132" s="247"/>
      <c r="H132" s="368"/>
      <c r="I132" s="369"/>
      <c r="J132" s="366"/>
    </row>
    <row r="133" spans="1:10" s="49" customFormat="1" x14ac:dyDescent="0.2">
      <c r="A133" s="6"/>
      <c r="B133" s="246"/>
      <c r="C133" s="246"/>
      <c r="D133" s="247"/>
      <c r="E133" s="247"/>
      <c r="F133" s="367"/>
      <c r="G133" s="247"/>
      <c r="H133" s="368"/>
      <c r="I133" s="369"/>
      <c r="J133" s="366"/>
    </row>
    <row r="134" spans="1:10" s="49" customFormat="1" x14ac:dyDescent="0.2">
      <c r="A134" s="6"/>
      <c r="B134" s="246"/>
      <c r="C134" s="246"/>
      <c r="D134" s="247"/>
      <c r="E134" s="247" t="s">
        <v>845</v>
      </c>
      <c r="F134" s="367"/>
      <c r="G134" s="247"/>
      <c r="H134" s="368"/>
      <c r="I134" s="369"/>
      <c r="J134" s="366"/>
    </row>
    <row r="135" spans="1:10" s="49" customFormat="1" x14ac:dyDescent="0.2">
      <c r="A135" s="69"/>
      <c r="B135" s="246"/>
      <c r="C135" s="246"/>
      <c r="D135" s="247"/>
      <c r="E135" s="247"/>
      <c r="F135" s="367"/>
      <c r="G135" s="247"/>
      <c r="H135" s="368"/>
      <c r="I135" s="369"/>
      <c r="J135" s="366"/>
    </row>
    <row r="136" spans="1:10" s="49" customFormat="1" x14ac:dyDescent="0.2">
      <c r="A136" s="362"/>
      <c r="B136" s="246"/>
      <c r="C136" s="246"/>
      <c r="D136" s="247"/>
      <c r="E136" s="247"/>
      <c r="F136" s="367"/>
      <c r="G136" s="247"/>
      <c r="H136" s="368"/>
      <c r="I136" s="369"/>
      <c r="J136" s="366"/>
    </row>
  </sheetData>
  <pageMargins left="0.7" right="0.7" top="0.75" bottom="0.75" header="0.3" footer="0.3"/>
  <pageSetup paperSize="9" scale="64" firstPageNumber="0" fitToHeight="0" orientation="landscape" horizontalDpi="300" verticalDpi="300" r:id="rId1"/>
  <headerFooter>
    <oddFooter>&amp;R&amp;P</oddFooter>
  </headerFooter>
  <rowBreaks count="1" manualBreakCount="1">
    <brk id="10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2005-3CC1-4513-84F1-8E594E7153BB}">
  <sheetPr>
    <tabColor theme="0" tint="-0.14999847407452621"/>
    <pageSetUpPr fitToPage="1"/>
  </sheetPr>
  <dimension ref="A1:J102"/>
  <sheetViews>
    <sheetView showGridLines="0" view="pageBreakPreview" zoomScaleNormal="85" zoomScaleSheetLayoutView="100" workbookViewId="0">
      <pane ySplit="2" topLeftCell="A72" activePane="bottomLeft" state="frozen"/>
      <selection activeCell="F130" sqref="F130"/>
      <selection pane="bottomLeft" activeCell="F130" sqref="F130"/>
    </sheetView>
  </sheetViews>
  <sheetFormatPr defaultRowHeight="12.75" x14ac:dyDescent="0.2"/>
  <cols>
    <col min="1" max="1" width="6.7109375" style="152" customWidth="1"/>
    <col min="2" max="2" width="7.28515625" style="57" customWidth="1"/>
    <col min="3" max="3" width="7.42578125" style="57" customWidth="1"/>
    <col min="4" max="4" width="46" style="153" customWidth="1"/>
    <col min="5" max="5" width="55.140625" style="153" customWidth="1"/>
    <col min="6" max="6" width="43.140625" style="153" customWidth="1"/>
    <col min="7" max="7" width="25.28515625" style="154" customWidth="1"/>
    <col min="8" max="8" width="12.7109375" style="152" customWidth="1"/>
    <col min="9" max="9" width="12.42578125" style="378" customWidth="1"/>
    <col min="10" max="10" width="12.5703125" style="140" customWidth="1"/>
    <col min="11" max="255" width="9.140625" style="8"/>
    <col min="256" max="256" width="4.85546875" style="8" customWidth="1"/>
    <col min="257" max="257" width="5.7109375" style="8" customWidth="1"/>
    <col min="258" max="258" width="7" style="8" customWidth="1"/>
    <col min="259" max="259" width="44.85546875" style="8" customWidth="1"/>
    <col min="260" max="260" width="26.7109375" style="8" customWidth="1"/>
    <col min="261" max="261" width="24" style="8" customWidth="1"/>
    <col min="262" max="262" width="15.28515625" style="8" customWidth="1"/>
    <col min="263" max="263" width="13.5703125" style="8" customWidth="1"/>
    <col min="264" max="264" width="12.7109375" style="8" customWidth="1"/>
    <col min="265" max="265" width="12.42578125" style="8" customWidth="1"/>
    <col min="266" max="266" width="12.5703125" style="8" customWidth="1"/>
    <col min="267" max="511" width="9.140625" style="8"/>
    <col min="512" max="512" width="4.85546875" style="8" customWidth="1"/>
    <col min="513" max="513" width="5.7109375" style="8" customWidth="1"/>
    <col min="514" max="514" width="7" style="8" customWidth="1"/>
    <col min="515" max="515" width="44.85546875" style="8" customWidth="1"/>
    <col min="516" max="516" width="26.7109375" style="8" customWidth="1"/>
    <col min="517" max="517" width="24" style="8" customWidth="1"/>
    <col min="518" max="518" width="15.28515625" style="8" customWidth="1"/>
    <col min="519" max="519" width="13.5703125" style="8" customWidth="1"/>
    <col min="520" max="520" width="12.7109375" style="8" customWidth="1"/>
    <col min="521" max="521" width="12.42578125" style="8" customWidth="1"/>
    <col min="522" max="522" width="12.5703125" style="8" customWidth="1"/>
    <col min="523" max="767" width="9.140625" style="8"/>
    <col min="768" max="768" width="4.85546875" style="8" customWidth="1"/>
    <col min="769" max="769" width="5.7109375" style="8" customWidth="1"/>
    <col min="770" max="770" width="7" style="8" customWidth="1"/>
    <col min="771" max="771" width="44.85546875" style="8" customWidth="1"/>
    <col min="772" max="772" width="26.7109375" style="8" customWidth="1"/>
    <col min="773" max="773" width="24" style="8" customWidth="1"/>
    <col min="774" max="774" width="15.28515625" style="8" customWidth="1"/>
    <col min="775" max="775" width="13.5703125" style="8" customWidth="1"/>
    <col min="776" max="776" width="12.7109375" style="8" customWidth="1"/>
    <col min="777" max="777" width="12.42578125" style="8" customWidth="1"/>
    <col min="778" max="778" width="12.5703125" style="8" customWidth="1"/>
    <col min="779" max="1023" width="9.140625" style="8"/>
    <col min="1024" max="1024" width="4.85546875" style="8" customWidth="1"/>
    <col min="1025" max="1025" width="5.7109375" style="8" customWidth="1"/>
    <col min="1026" max="1026" width="7" style="8" customWidth="1"/>
    <col min="1027" max="1027" width="44.85546875" style="8" customWidth="1"/>
    <col min="1028" max="1028" width="26.7109375" style="8" customWidth="1"/>
    <col min="1029" max="1029" width="24" style="8" customWidth="1"/>
    <col min="1030" max="1030" width="15.28515625" style="8" customWidth="1"/>
    <col min="1031" max="1031" width="13.5703125" style="8" customWidth="1"/>
    <col min="1032" max="1032" width="12.7109375" style="8" customWidth="1"/>
    <col min="1033" max="1033" width="12.42578125" style="8" customWidth="1"/>
    <col min="1034" max="1034" width="12.5703125" style="8" customWidth="1"/>
    <col min="1035" max="1279" width="9.140625" style="8"/>
    <col min="1280" max="1280" width="4.85546875" style="8" customWidth="1"/>
    <col min="1281" max="1281" width="5.7109375" style="8" customWidth="1"/>
    <col min="1282" max="1282" width="7" style="8" customWidth="1"/>
    <col min="1283" max="1283" width="44.85546875" style="8" customWidth="1"/>
    <col min="1284" max="1284" width="26.7109375" style="8" customWidth="1"/>
    <col min="1285" max="1285" width="24" style="8" customWidth="1"/>
    <col min="1286" max="1286" width="15.28515625" style="8" customWidth="1"/>
    <col min="1287" max="1287" width="13.5703125" style="8" customWidth="1"/>
    <col min="1288" max="1288" width="12.7109375" style="8" customWidth="1"/>
    <col min="1289" max="1289" width="12.42578125" style="8" customWidth="1"/>
    <col min="1290" max="1290" width="12.5703125" style="8" customWidth="1"/>
    <col min="1291" max="1535" width="9.140625" style="8"/>
    <col min="1536" max="1536" width="4.85546875" style="8" customWidth="1"/>
    <col min="1537" max="1537" width="5.7109375" style="8" customWidth="1"/>
    <col min="1538" max="1538" width="7" style="8" customWidth="1"/>
    <col min="1539" max="1539" width="44.85546875" style="8" customWidth="1"/>
    <col min="1540" max="1540" width="26.7109375" style="8" customWidth="1"/>
    <col min="1541" max="1541" width="24" style="8" customWidth="1"/>
    <col min="1542" max="1542" width="15.28515625" style="8" customWidth="1"/>
    <col min="1543" max="1543" width="13.5703125" style="8" customWidth="1"/>
    <col min="1544" max="1544" width="12.7109375" style="8" customWidth="1"/>
    <col min="1545" max="1545" width="12.42578125" style="8" customWidth="1"/>
    <col min="1546" max="1546" width="12.5703125" style="8" customWidth="1"/>
    <col min="1547" max="1791" width="9.140625" style="8"/>
    <col min="1792" max="1792" width="4.85546875" style="8" customWidth="1"/>
    <col min="1793" max="1793" width="5.7109375" style="8" customWidth="1"/>
    <col min="1794" max="1794" width="7" style="8" customWidth="1"/>
    <col min="1795" max="1795" width="44.85546875" style="8" customWidth="1"/>
    <col min="1796" max="1796" width="26.7109375" style="8" customWidth="1"/>
    <col min="1797" max="1797" width="24" style="8" customWidth="1"/>
    <col min="1798" max="1798" width="15.28515625" style="8" customWidth="1"/>
    <col min="1799" max="1799" width="13.5703125" style="8" customWidth="1"/>
    <col min="1800" max="1800" width="12.7109375" style="8" customWidth="1"/>
    <col min="1801" max="1801" width="12.42578125" style="8" customWidth="1"/>
    <col min="1802" max="1802" width="12.5703125" style="8" customWidth="1"/>
    <col min="1803" max="2047" width="9.140625" style="8"/>
    <col min="2048" max="2048" width="4.85546875" style="8" customWidth="1"/>
    <col min="2049" max="2049" width="5.7109375" style="8" customWidth="1"/>
    <col min="2050" max="2050" width="7" style="8" customWidth="1"/>
    <col min="2051" max="2051" width="44.85546875" style="8" customWidth="1"/>
    <col min="2052" max="2052" width="26.7109375" style="8" customWidth="1"/>
    <col min="2053" max="2053" width="24" style="8" customWidth="1"/>
    <col min="2054" max="2054" width="15.28515625" style="8" customWidth="1"/>
    <col min="2055" max="2055" width="13.5703125" style="8" customWidth="1"/>
    <col min="2056" max="2056" width="12.7109375" style="8" customWidth="1"/>
    <col min="2057" max="2057" width="12.42578125" style="8" customWidth="1"/>
    <col min="2058" max="2058" width="12.5703125" style="8" customWidth="1"/>
    <col min="2059" max="2303" width="9.140625" style="8"/>
    <col min="2304" max="2304" width="4.85546875" style="8" customWidth="1"/>
    <col min="2305" max="2305" width="5.7109375" style="8" customWidth="1"/>
    <col min="2306" max="2306" width="7" style="8" customWidth="1"/>
    <col min="2307" max="2307" width="44.85546875" style="8" customWidth="1"/>
    <col min="2308" max="2308" width="26.7109375" style="8" customWidth="1"/>
    <col min="2309" max="2309" width="24" style="8" customWidth="1"/>
    <col min="2310" max="2310" width="15.28515625" style="8" customWidth="1"/>
    <col min="2311" max="2311" width="13.5703125" style="8" customWidth="1"/>
    <col min="2312" max="2312" width="12.7109375" style="8" customWidth="1"/>
    <col min="2313" max="2313" width="12.42578125" style="8" customWidth="1"/>
    <col min="2314" max="2314" width="12.5703125" style="8" customWidth="1"/>
    <col min="2315" max="2559" width="9.140625" style="8"/>
    <col min="2560" max="2560" width="4.85546875" style="8" customWidth="1"/>
    <col min="2561" max="2561" width="5.7109375" style="8" customWidth="1"/>
    <col min="2562" max="2562" width="7" style="8" customWidth="1"/>
    <col min="2563" max="2563" width="44.85546875" style="8" customWidth="1"/>
    <col min="2564" max="2564" width="26.7109375" style="8" customWidth="1"/>
    <col min="2565" max="2565" width="24" style="8" customWidth="1"/>
    <col min="2566" max="2566" width="15.28515625" style="8" customWidth="1"/>
    <col min="2567" max="2567" width="13.5703125" style="8" customWidth="1"/>
    <col min="2568" max="2568" width="12.7109375" style="8" customWidth="1"/>
    <col min="2569" max="2569" width="12.42578125" style="8" customWidth="1"/>
    <col min="2570" max="2570" width="12.5703125" style="8" customWidth="1"/>
    <col min="2571" max="2815" width="9.140625" style="8"/>
    <col min="2816" max="2816" width="4.85546875" style="8" customWidth="1"/>
    <col min="2817" max="2817" width="5.7109375" style="8" customWidth="1"/>
    <col min="2818" max="2818" width="7" style="8" customWidth="1"/>
    <col min="2819" max="2819" width="44.85546875" style="8" customWidth="1"/>
    <col min="2820" max="2820" width="26.7109375" style="8" customWidth="1"/>
    <col min="2821" max="2821" width="24" style="8" customWidth="1"/>
    <col min="2822" max="2822" width="15.28515625" style="8" customWidth="1"/>
    <col min="2823" max="2823" width="13.5703125" style="8" customWidth="1"/>
    <col min="2824" max="2824" width="12.7109375" style="8" customWidth="1"/>
    <col min="2825" max="2825" width="12.42578125" style="8" customWidth="1"/>
    <col min="2826" max="2826" width="12.5703125" style="8" customWidth="1"/>
    <col min="2827" max="3071" width="9.140625" style="8"/>
    <col min="3072" max="3072" width="4.85546875" style="8" customWidth="1"/>
    <col min="3073" max="3073" width="5.7109375" style="8" customWidth="1"/>
    <col min="3074" max="3074" width="7" style="8" customWidth="1"/>
    <col min="3075" max="3075" width="44.85546875" style="8" customWidth="1"/>
    <col min="3076" max="3076" width="26.7109375" style="8" customWidth="1"/>
    <col min="3077" max="3077" width="24" style="8" customWidth="1"/>
    <col min="3078" max="3078" width="15.28515625" style="8" customWidth="1"/>
    <col min="3079" max="3079" width="13.5703125" style="8" customWidth="1"/>
    <col min="3080" max="3080" width="12.7109375" style="8" customWidth="1"/>
    <col min="3081" max="3081" width="12.42578125" style="8" customWidth="1"/>
    <col min="3082" max="3082" width="12.5703125" style="8" customWidth="1"/>
    <col min="3083" max="3327" width="9.140625" style="8"/>
    <col min="3328" max="3328" width="4.85546875" style="8" customWidth="1"/>
    <col min="3329" max="3329" width="5.7109375" style="8" customWidth="1"/>
    <col min="3330" max="3330" width="7" style="8" customWidth="1"/>
    <col min="3331" max="3331" width="44.85546875" style="8" customWidth="1"/>
    <col min="3332" max="3332" width="26.7109375" style="8" customWidth="1"/>
    <col min="3333" max="3333" width="24" style="8" customWidth="1"/>
    <col min="3334" max="3334" width="15.28515625" style="8" customWidth="1"/>
    <col min="3335" max="3335" width="13.5703125" style="8" customWidth="1"/>
    <col min="3336" max="3336" width="12.7109375" style="8" customWidth="1"/>
    <col min="3337" max="3337" width="12.42578125" style="8" customWidth="1"/>
    <col min="3338" max="3338" width="12.5703125" style="8" customWidth="1"/>
    <col min="3339" max="3583" width="9.140625" style="8"/>
    <col min="3584" max="3584" width="4.85546875" style="8" customWidth="1"/>
    <col min="3585" max="3585" width="5.7109375" style="8" customWidth="1"/>
    <col min="3586" max="3586" width="7" style="8" customWidth="1"/>
    <col min="3587" max="3587" width="44.85546875" style="8" customWidth="1"/>
    <col min="3588" max="3588" width="26.7109375" style="8" customWidth="1"/>
    <col min="3589" max="3589" width="24" style="8" customWidth="1"/>
    <col min="3590" max="3590" width="15.28515625" style="8" customWidth="1"/>
    <col min="3591" max="3591" width="13.5703125" style="8" customWidth="1"/>
    <col min="3592" max="3592" width="12.7109375" style="8" customWidth="1"/>
    <col min="3593" max="3593" width="12.42578125" style="8" customWidth="1"/>
    <col min="3594" max="3594" width="12.5703125" style="8" customWidth="1"/>
    <col min="3595" max="3839" width="9.140625" style="8"/>
    <col min="3840" max="3840" width="4.85546875" style="8" customWidth="1"/>
    <col min="3841" max="3841" width="5.7109375" style="8" customWidth="1"/>
    <col min="3842" max="3842" width="7" style="8" customWidth="1"/>
    <col min="3843" max="3843" width="44.85546875" style="8" customWidth="1"/>
    <col min="3844" max="3844" width="26.7109375" style="8" customWidth="1"/>
    <col min="3845" max="3845" width="24" style="8" customWidth="1"/>
    <col min="3846" max="3846" width="15.28515625" style="8" customWidth="1"/>
    <col min="3847" max="3847" width="13.5703125" style="8" customWidth="1"/>
    <col min="3848" max="3848" width="12.7109375" style="8" customWidth="1"/>
    <col min="3849" max="3849" width="12.42578125" style="8" customWidth="1"/>
    <col min="3850" max="3850" width="12.5703125" style="8" customWidth="1"/>
    <col min="3851" max="4095" width="9.140625" style="8"/>
    <col min="4096" max="4096" width="4.85546875" style="8" customWidth="1"/>
    <col min="4097" max="4097" width="5.7109375" style="8" customWidth="1"/>
    <col min="4098" max="4098" width="7" style="8" customWidth="1"/>
    <col min="4099" max="4099" width="44.85546875" style="8" customWidth="1"/>
    <col min="4100" max="4100" width="26.7109375" style="8" customWidth="1"/>
    <col min="4101" max="4101" width="24" style="8" customWidth="1"/>
    <col min="4102" max="4102" width="15.28515625" style="8" customWidth="1"/>
    <col min="4103" max="4103" width="13.5703125" style="8" customWidth="1"/>
    <col min="4104" max="4104" width="12.7109375" style="8" customWidth="1"/>
    <col min="4105" max="4105" width="12.42578125" style="8" customWidth="1"/>
    <col min="4106" max="4106" width="12.5703125" style="8" customWidth="1"/>
    <col min="4107" max="4351" width="9.140625" style="8"/>
    <col min="4352" max="4352" width="4.85546875" style="8" customWidth="1"/>
    <col min="4353" max="4353" width="5.7109375" style="8" customWidth="1"/>
    <col min="4354" max="4354" width="7" style="8" customWidth="1"/>
    <col min="4355" max="4355" width="44.85546875" style="8" customWidth="1"/>
    <col min="4356" max="4356" width="26.7109375" style="8" customWidth="1"/>
    <col min="4357" max="4357" width="24" style="8" customWidth="1"/>
    <col min="4358" max="4358" width="15.28515625" style="8" customWidth="1"/>
    <col min="4359" max="4359" width="13.5703125" style="8" customWidth="1"/>
    <col min="4360" max="4360" width="12.7109375" style="8" customWidth="1"/>
    <col min="4361" max="4361" width="12.42578125" style="8" customWidth="1"/>
    <col min="4362" max="4362" width="12.5703125" style="8" customWidth="1"/>
    <col min="4363" max="4607" width="9.140625" style="8"/>
    <col min="4608" max="4608" width="4.85546875" style="8" customWidth="1"/>
    <col min="4609" max="4609" width="5.7109375" style="8" customWidth="1"/>
    <col min="4610" max="4610" width="7" style="8" customWidth="1"/>
    <col min="4611" max="4611" width="44.85546875" style="8" customWidth="1"/>
    <col min="4612" max="4612" width="26.7109375" style="8" customWidth="1"/>
    <col min="4613" max="4613" width="24" style="8" customWidth="1"/>
    <col min="4614" max="4614" width="15.28515625" style="8" customWidth="1"/>
    <col min="4615" max="4615" width="13.5703125" style="8" customWidth="1"/>
    <col min="4616" max="4616" width="12.7109375" style="8" customWidth="1"/>
    <col min="4617" max="4617" width="12.42578125" style="8" customWidth="1"/>
    <col min="4618" max="4618" width="12.5703125" style="8" customWidth="1"/>
    <col min="4619" max="4863" width="9.140625" style="8"/>
    <col min="4864" max="4864" width="4.85546875" style="8" customWidth="1"/>
    <col min="4865" max="4865" width="5.7109375" style="8" customWidth="1"/>
    <col min="4866" max="4866" width="7" style="8" customWidth="1"/>
    <col min="4867" max="4867" width="44.85546875" style="8" customWidth="1"/>
    <col min="4868" max="4868" width="26.7109375" style="8" customWidth="1"/>
    <col min="4869" max="4869" width="24" style="8" customWidth="1"/>
    <col min="4870" max="4870" width="15.28515625" style="8" customWidth="1"/>
    <col min="4871" max="4871" width="13.5703125" style="8" customWidth="1"/>
    <col min="4872" max="4872" width="12.7109375" style="8" customWidth="1"/>
    <col min="4873" max="4873" width="12.42578125" style="8" customWidth="1"/>
    <col min="4874" max="4874" width="12.5703125" style="8" customWidth="1"/>
    <col min="4875" max="5119" width="9.140625" style="8"/>
    <col min="5120" max="5120" width="4.85546875" style="8" customWidth="1"/>
    <col min="5121" max="5121" width="5.7109375" style="8" customWidth="1"/>
    <col min="5122" max="5122" width="7" style="8" customWidth="1"/>
    <col min="5123" max="5123" width="44.85546875" style="8" customWidth="1"/>
    <col min="5124" max="5124" width="26.7109375" style="8" customWidth="1"/>
    <col min="5125" max="5125" width="24" style="8" customWidth="1"/>
    <col min="5126" max="5126" width="15.28515625" style="8" customWidth="1"/>
    <col min="5127" max="5127" width="13.5703125" style="8" customWidth="1"/>
    <col min="5128" max="5128" width="12.7109375" style="8" customWidth="1"/>
    <col min="5129" max="5129" width="12.42578125" style="8" customWidth="1"/>
    <col min="5130" max="5130" width="12.5703125" style="8" customWidth="1"/>
    <col min="5131" max="5375" width="9.140625" style="8"/>
    <col min="5376" max="5376" width="4.85546875" style="8" customWidth="1"/>
    <col min="5377" max="5377" width="5.7109375" style="8" customWidth="1"/>
    <col min="5378" max="5378" width="7" style="8" customWidth="1"/>
    <col min="5379" max="5379" width="44.85546875" style="8" customWidth="1"/>
    <col min="5380" max="5380" width="26.7109375" style="8" customWidth="1"/>
    <col min="5381" max="5381" width="24" style="8" customWidth="1"/>
    <col min="5382" max="5382" width="15.28515625" style="8" customWidth="1"/>
    <col min="5383" max="5383" width="13.5703125" style="8" customWidth="1"/>
    <col min="5384" max="5384" width="12.7109375" style="8" customWidth="1"/>
    <col min="5385" max="5385" width="12.42578125" style="8" customWidth="1"/>
    <col min="5386" max="5386" width="12.5703125" style="8" customWidth="1"/>
    <col min="5387" max="5631" width="9.140625" style="8"/>
    <col min="5632" max="5632" width="4.85546875" style="8" customWidth="1"/>
    <col min="5633" max="5633" width="5.7109375" style="8" customWidth="1"/>
    <col min="5634" max="5634" width="7" style="8" customWidth="1"/>
    <col min="5635" max="5635" width="44.85546875" style="8" customWidth="1"/>
    <col min="5636" max="5636" width="26.7109375" style="8" customWidth="1"/>
    <col min="5637" max="5637" width="24" style="8" customWidth="1"/>
    <col min="5638" max="5638" width="15.28515625" style="8" customWidth="1"/>
    <col min="5639" max="5639" width="13.5703125" style="8" customWidth="1"/>
    <col min="5640" max="5640" width="12.7109375" style="8" customWidth="1"/>
    <col min="5641" max="5641" width="12.42578125" style="8" customWidth="1"/>
    <col min="5642" max="5642" width="12.5703125" style="8" customWidth="1"/>
    <col min="5643" max="5887" width="9.140625" style="8"/>
    <col min="5888" max="5888" width="4.85546875" style="8" customWidth="1"/>
    <col min="5889" max="5889" width="5.7109375" style="8" customWidth="1"/>
    <col min="5890" max="5890" width="7" style="8" customWidth="1"/>
    <col min="5891" max="5891" width="44.85546875" style="8" customWidth="1"/>
    <col min="5892" max="5892" width="26.7109375" style="8" customWidth="1"/>
    <col min="5893" max="5893" width="24" style="8" customWidth="1"/>
    <col min="5894" max="5894" width="15.28515625" style="8" customWidth="1"/>
    <col min="5895" max="5895" width="13.5703125" style="8" customWidth="1"/>
    <col min="5896" max="5896" width="12.7109375" style="8" customWidth="1"/>
    <col min="5897" max="5897" width="12.42578125" style="8" customWidth="1"/>
    <col min="5898" max="5898" width="12.5703125" style="8" customWidth="1"/>
    <col min="5899" max="6143" width="9.140625" style="8"/>
    <col min="6144" max="6144" width="4.85546875" style="8" customWidth="1"/>
    <col min="6145" max="6145" width="5.7109375" style="8" customWidth="1"/>
    <col min="6146" max="6146" width="7" style="8" customWidth="1"/>
    <col min="6147" max="6147" width="44.85546875" style="8" customWidth="1"/>
    <col min="6148" max="6148" width="26.7109375" style="8" customWidth="1"/>
    <col min="6149" max="6149" width="24" style="8" customWidth="1"/>
    <col min="6150" max="6150" width="15.28515625" style="8" customWidth="1"/>
    <col min="6151" max="6151" width="13.5703125" style="8" customWidth="1"/>
    <col min="6152" max="6152" width="12.7109375" style="8" customWidth="1"/>
    <col min="6153" max="6153" width="12.42578125" style="8" customWidth="1"/>
    <col min="6154" max="6154" width="12.5703125" style="8" customWidth="1"/>
    <col min="6155" max="6399" width="9.140625" style="8"/>
    <col min="6400" max="6400" width="4.85546875" style="8" customWidth="1"/>
    <col min="6401" max="6401" width="5.7109375" style="8" customWidth="1"/>
    <col min="6402" max="6402" width="7" style="8" customWidth="1"/>
    <col min="6403" max="6403" width="44.85546875" style="8" customWidth="1"/>
    <col min="6404" max="6404" width="26.7109375" style="8" customWidth="1"/>
    <col min="6405" max="6405" width="24" style="8" customWidth="1"/>
    <col min="6406" max="6406" width="15.28515625" style="8" customWidth="1"/>
    <col min="6407" max="6407" width="13.5703125" style="8" customWidth="1"/>
    <col min="6408" max="6408" width="12.7109375" style="8" customWidth="1"/>
    <col min="6409" max="6409" width="12.42578125" style="8" customWidth="1"/>
    <col min="6410" max="6410" width="12.5703125" style="8" customWidth="1"/>
    <col min="6411" max="6655" width="9.140625" style="8"/>
    <col min="6656" max="6656" width="4.85546875" style="8" customWidth="1"/>
    <col min="6657" max="6657" width="5.7109375" style="8" customWidth="1"/>
    <col min="6658" max="6658" width="7" style="8" customWidth="1"/>
    <col min="6659" max="6659" width="44.85546875" style="8" customWidth="1"/>
    <col min="6660" max="6660" width="26.7109375" style="8" customWidth="1"/>
    <col min="6661" max="6661" width="24" style="8" customWidth="1"/>
    <col min="6662" max="6662" width="15.28515625" style="8" customWidth="1"/>
    <col min="6663" max="6663" width="13.5703125" style="8" customWidth="1"/>
    <col min="6664" max="6664" width="12.7109375" style="8" customWidth="1"/>
    <col min="6665" max="6665" width="12.42578125" style="8" customWidth="1"/>
    <col min="6666" max="6666" width="12.5703125" style="8" customWidth="1"/>
    <col min="6667" max="6911" width="9.140625" style="8"/>
    <col min="6912" max="6912" width="4.85546875" style="8" customWidth="1"/>
    <col min="6913" max="6913" width="5.7109375" style="8" customWidth="1"/>
    <col min="6914" max="6914" width="7" style="8" customWidth="1"/>
    <col min="6915" max="6915" width="44.85546875" style="8" customWidth="1"/>
    <col min="6916" max="6916" width="26.7109375" style="8" customWidth="1"/>
    <col min="6917" max="6917" width="24" style="8" customWidth="1"/>
    <col min="6918" max="6918" width="15.28515625" style="8" customWidth="1"/>
    <col min="6919" max="6919" width="13.5703125" style="8" customWidth="1"/>
    <col min="6920" max="6920" width="12.7109375" style="8" customWidth="1"/>
    <col min="6921" max="6921" width="12.42578125" style="8" customWidth="1"/>
    <col min="6922" max="6922" width="12.5703125" style="8" customWidth="1"/>
    <col min="6923" max="7167" width="9.140625" style="8"/>
    <col min="7168" max="7168" width="4.85546875" style="8" customWidth="1"/>
    <col min="7169" max="7169" width="5.7109375" style="8" customWidth="1"/>
    <col min="7170" max="7170" width="7" style="8" customWidth="1"/>
    <col min="7171" max="7171" width="44.85546875" style="8" customWidth="1"/>
    <col min="7172" max="7172" width="26.7109375" style="8" customWidth="1"/>
    <col min="7173" max="7173" width="24" style="8" customWidth="1"/>
    <col min="7174" max="7174" width="15.28515625" style="8" customWidth="1"/>
    <col min="7175" max="7175" width="13.5703125" style="8" customWidth="1"/>
    <col min="7176" max="7176" width="12.7109375" style="8" customWidth="1"/>
    <col min="7177" max="7177" width="12.42578125" style="8" customWidth="1"/>
    <col min="7178" max="7178" width="12.5703125" style="8" customWidth="1"/>
    <col min="7179" max="7423" width="9.140625" style="8"/>
    <col min="7424" max="7424" width="4.85546875" style="8" customWidth="1"/>
    <col min="7425" max="7425" width="5.7109375" style="8" customWidth="1"/>
    <col min="7426" max="7426" width="7" style="8" customWidth="1"/>
    <col min="7427" max="7427" width="44.85546875" style="8" customWidth="1"/>
    <col min="7428" max="7428" width="26.7109375" style="8" customWidth="1"/>
    <col min="7429" max="7429" width="24" style="8" customWidth="1"/>
    <col min="7430" max="7430" width="15.28515625" style="8" customWidth="1"/>
    <col min="7431" max="7431" width="13.5703125" style="8" customWidth="1"/>
    <col min="7432" max="7432" width="12.7109375" style="8" customWidth="1"/>
    <col min="7433" max="7433" width="12.42578125" style="8" customWidth="1"/>
    <col min="7434" max="7434" width="12.5703125" style="8" customWidth="1"/>
    <col min="7435" max="7679" width="9.140625" style="8"/>
    <col min="7680" max="7680" width="4.85546875" style="8" customWidth="1"/>
    <col min="7681" max="7681" width="5.7109375" style="8" customWidth="1"/>
    <col min="7682" max="7682" width="7" style="8" customWidth="1"/>
    <col min="7683" max="7683" width="44.85546875" style="8" customWidth="1"/>
    <col min="7684" max="7684" width="26.7109375" style="8" customWidth="1"/>
    <col min="7685" max="7685" width="24" style="8" customWidth="1"/>
    <col min="7686" max="7686" width="15.28515625" style="8" customWidth="1"/>
    <col min="7687" max="7687" width="13.5703125" style="8" customWidth="1"/>
    <col min="7688" max="7688" width="12.7109375" style="8" customWidth="1"/>
    <col min="7689" max="7689" width="12.42578125" style="8" customWidth="1"/>
    <col min="7690" max="7690" width="12.5703125" style="8" customWidth="1"/>
    <col min="7691" max="7935" width="9.140625" style="8"/>
    <col min="7936" max="7936" width="4.85546875" style="8" customWidth="1"/>
    <col min="7937" max="7937" width="5.7109375" style="8" customWidth="1"/>
    <col min="7938" max="7938" width="7" style="8" customWidth="1"/>
    <col min="7939" max="7939" width="44.85546875" style="8" customWidth="1"/>
    <col min="7940" max="7940" width="26.7109375" style="8" customWidth="1"/>
    <col min="7941" max="7941" width="24" style="8" customWidth="1"/>
    <col min="7942" max="7942" width="15.28515625" style="8" customWidth="1"/>
    <col min="7943" max="7943" width="13.5703125" style="8" customWidth="1"/>
    <col min="7944" max="7944" width="12.7109375" style="8" customWidth="1"/>
    <col min="7945" max="7945" width="12.42578125" style="8" customWidth="1"/>
    <col min="7946" max="7946" width="12.5703125" style="8" customWidth="1"/>
    <col min="7947" max="8191" width="9.140625" style="8"/>
    <col min="8192" max="8192" width="4.85546875" style="8" customWidth="1"/>
    <col min="8193" max="8193" width="5.7109375" style="8" customWidth="1"/>
    <col min="8194" max="8194" width="7" style="8" customWidth="1"/>
    <col min="8195" max="8195" width="44.85546875" style="8" customWidth="1"/>
    <col min="8196" max="8196" width="26.7109375" style="8" customWidth="1"/>
    <col min="8197" max="8197" width="24" style="8" customWidth="1"/>
    <col min="8198" max="8198" width="15.28515625" style="8" customWidth="1"/>
    <col min="8199" max="8199" width="13.5703125" style="8" customWidth="1"/>
    <col min="8200" max="8200" width="12.7109375" style="8" customWidth="1"/>
    <col min="8201" max="8201" width="12.42578125" style="8" customWidth="1"/>
    <col min="8202" max="8202" width="12.5703125" style="8" customWidth="1"/>
    <col min="8203" max="8447" width="9.140625" style="8"/>
    <col min="8448" max="8448" width="4.85546875" style="8" customWidth="1"/>
    <col min="8449" max="8449" width="5.7109375" style="8" customWidth="1"/>
    <col min="8450" max="8450" width="7" style="8" customWidth="1"/>
    <col min="8451" max="8451" width="44.85546875" style="8" customWidth="1"/>
    <col min="8452" max="8452" width="26.7109375" style="8" customWidth="1"/>
    <col min="8453" max="8453" width="24" style="8" customWidth="1"/>
    <col min="8454" max="8454" width="15.28515625" style="8" customWidth="1"/>
    <col min="8455" max="8455" width="13.5703125" style="8" customWidth="1"/>
    <col min="8456" max="8456" width="12.7109375" style="8" customWidth="1"/>
    <col min="8457" max="8457" width="12.42578125" style="8" customWidth="1"/>
    <col min="8458" max="8458" width="12.5703125" style="8" customWidth="1"/>
    <col min="8459" max="8703" width="9.140625" style="8"/>
    <col min="8704" max="8704" width="4.85546875" style="8" customWidth="1"/>
    <col min="8705" max="8705" width="5.7109375" style="8" customWidth="1"/>
    <col min="8706" max="8706" width="7" style="8" customWidth="1"/>
    <col min="8707" max="8707" width="44.85546875" style="8" customWidth="1"/>
    <col min="8708" max="8708" width="26.7109375" style="8" customWidth="1"/>
    <col min="8709" max="8709" width="24" style="8" customWidth="1"/>
    <col min="8710" max="8710" width="15.28515625" style="8" customWidth="1"/>
    <col min="8711" max="8711" width="13.5703125" style="8" customWidth="1"/>
    <col min="8712" max="8712" width="12.7109375" style="8" customWidth="1"/>
    <col min="8713" max="8713" width="12.42578125" style="8" customWidth="1"/>
    <col min="8714" max="8714" width="12.5703125" style="8" customWidth="1"/>
    <col min="8715" max="8959" width="9.140625" style="8"/>
    <col min="8960" max="8960" width="4.85546875" style="8" customWidth="1"/>
    <col min="8961" max="8961" width="5.7109375" style="8" customWidth="1"/>
    <col min="8962" max="8962" width="7" style="8" customWidth="1"/>
    <col min="8963" max="8963" width="44.85546875" style="8" customWidth="1"/>
    <col min="8964" max="8964" width="26.7109375" style="8" customWidth="1"/>
    <col min="8965" max="8965" width="24" style="8" customWidth="1"/>
    <col min="8966" max="8966" width="15.28515625" style="8" customWidth="1"/>
    <col min="8967" max="8967" width="13.5703125" style="8" customWidth="1"/>
    <col min="8968" max="8968" width="12.7109375" style="8" customWidth="1"/>
    <col min="8969" max="8969" width="12.42578125" style="8" customWidth="1"/>
    <col min="8970" max="8970" width="12.5703125" style="8" customWidth="1"/>
    <col min="8971" max="9215" width="9.140625" style="8"/>
    <col min="9216" max="9216" width="4.85546875" style="8" customWidth="1"/>
    <col min="9217" max="9217" width="5.7109375" style="8" customWidth="1"/>
    <col min="9218" max="9218" width="7" style="8" customWidth="1"/>
    <col min="9219" max="9219" width="44.85546875" style="8" customWidth="1"/>
    <col min="9220" max="9220" width="26.7109375" style="8" customWidth="1"/>
    <col min="9221" max="9221" width="24" style="8" customWidth="1"/>
    <col min="9222" max="9222" width="15.28515625" style="8" customWidth="1"/>
    <col min="9223" max="9223" width="13.5703125" style="8" customWidth="1"/>
    <col min="9224" max="9224" width="12.7109375" style="8" customWidth="1"/>
    <col min="9225" max="9225" width="12.42578125" style="8" customWidth="1"/>
    <col min="9226" max="9226" width="12.5703125" style="8" customWidth="1"/>
    <col min="9227" max="9471" width="9.140625" style="8"/>
    <col min="9472" max="9472" width="4.85546875" style="8" customWidth="1"/>
    <col min="9473" max="9473" width="5.7109375" style="8" customWidth="1"/>
    <col min="9474" max="9474" width="7" style="8" customWidth="1"/>
    <col min="9475" max="9475" width="44.85546875" style="8" customWidth="1"/>
    <col min="9476" max="9476" width="26.7109375" style="8" customWidth="1"/>
    <col min="9477" max="9477" width="24" style="8" customWidth="1"/>
    <col min="9478" max="9478" width="15.28515625" style="8" customWidth="1"/>
    <col min="9479" max="9479" width="13.5703125" style="8" customWidth="1"/>
    <col min="9480" max="9480" width="12.7109375" style="8" customWidth="1"/>
    <col min="9481" max="9481" width="12.42578125" style="8" customWidth="1"/>
    <col min="9482" max="9482" width="12.5703125" style="8" customWidth="1"/>
    <col min="9483" max="9727" width="9.140625" style="8"/>
    <col min="9728" max="9728" width="4.85546875" style="8" customWidth="1"/>
    <col min="9729" max="9729" width="5.7109375" style="8" customWidth="1"/>
    <col min="9730" max="9730" width="7" style="8" customWidth="1"/>
    <col min="9731" max="9731" width="44.85546875" style="8" customWidth="1"/>
    <col min="9732" max="9732" width="26.7109375" style="8" customWidth="1"/>
    <col min="9733" max="9733" width="24" style="8" customWidth="1"/>
    <col min="9734" max="9734" width="15.28515625" style="8" customWidth="1"/>
    <col min="9735" max="9735" width="13.5703125" style="8" customWidth="1"/>
    <col min="9736" max="9736" width="12.7109375" style="8" customWidth="1"/>
    <col min="9737" max="9737" width="12.42578125" style="8" customWidth="1"/>
    <col min="9738" max="9738" width="12.5703125" style="8" customWidth="1"/>
    <col min="9739" max="9983" width="9.140625" style="8"/>
    <col min="9984" max="9984" width="4.85546875" style="8" customWidth="1"/>
    <col min="9985" max="9985" width="5.7109375" style="8" customWidth="1"/>
    <col min="9986" max="9986" width="7" style="8" customWidth="1"/>
    <col min="9987" max="9987" width="44.85546875" style="8" customWidth="1"/>
    <col min="9988" max="9988" width="26.7109375" style="8" customWidth="1"/>
    <col min="9989" max="9989" width="24" style="8" customWidth="1"/>
    <col min="9990" max="9990" width="15.28515625" style="8" customWidth="1"/>
    <col min="9991" max="9991" width="13.5703125" style="8" customWidth="1"/>
    <col min="9992" max="9992" width="12.7109375" style="8" customWidth="1"/>
    <col min="9993" max="9993" width="12.42578125" style="8" customWidth="1"/>
    <col min="9994" max="9994" width="12.5703125" style="8" customWidth="1"/>
    <col min="9995" max="10239" width="9.140625" style="8"/>
    <col min="10240" max="10240" width="4.85546875" style="8" customWidth="1"/>
    <col min="10241" max="10241" width="5.7109375" style="8" customWidth="1"/>
    <col min="10242" max="10242" width="7" style="8" customWidth="1"/>
    <col min="10243" max="10243" width="44.85546875" style="8" customWidth="1"/>
    <col min="10244" max="10244" width="26.7109375" style="8" customWidth="1"/>
    <col min="10245" max="10245" width="24" style="8" customWidth="1"/>
    <col min="10246" max="10246" width="15.28515625" style="8" customWidth="1"/>
    <col min="10247" max="10247" width="13.5703125" style="8" customWidth="1"/>
    <col min="10248" max="10248" width="12.7109375" style="8" customWidth="1"/>
    <col min="10249" max="10249" width="12.42578125" style="8" customWidth="1"/>
    <col min="10250" max="10250" width="12.5703125" style="8" customWidth="1"/>
    <col min="10251" max="10495" width="9.140625" style="8"/>
    <col min="10496" max="10496" width="4.85546875" style="8" customWidth="1"/>
    <col min="10497" max="10497" width="5.7109375" style="8" customWidth="1"/>
    <col min="10498" max="10498" width="7" style="8" customWidth="1"/>
    <col min="10499" max="10499" width="44.85546875" style="8" customWidth="1"/>
    <col min="10500" max="10500" width="26.7109375" style="8" customWidth="1"/>
    <col min="10501" max="10501" width="24" style="8" customWidth="1"/>
    <col min="10502" max="10502" width="15.28515625" style="8" customWidth="1"/>
    <col min="10503" max="10503" width="13.5703125" style="8" customWidth="1"/>
    <col min="10504" max="10504" width="12.7109375" style="8" customWidth="1"/>
    <col min="10505" max="10505" width="12.42578125" style="8" customWidth="1"/>
    <col min="10506" max="10506" width="12.5703125" style="8" customWidth="1"/>
    <col min="10507" max="10751" width="9.140625" style="8"/>
    <col min="10752" max="10752" width="4.85546875" style="8" customWidth="1"/>
    <col min="10753" max="10753" width="5.7109375" style="8" customWidth="1"/>
    <col min="10754" max="10754" width="7" style="8" customWidth="1"/>
    <col min="10755" max="10755" width="44.85546875" style="8" customWidth="1"/>
    <col min="10756" max="10756" width="26.7109375" style="8" customWidth="1"/>
    <col min="10757" max="10757" width="24" style="8" customWidth="1"/>
    <col min="10758" max="10758" width="15.28515625" style="8" customWidth="1"/>
    <col min="10759" max="10759" width="13.5703125" style="8" customWidth="1"/>
    <col min="10760" max="10760" width="12.7109375" style="8" customWidth="1"/>
    <col min="10761" max="10761" width="12.42578125" style="8" customWidth="1"/>
    <col min="10762" max="10762" width="12.5703125" style="8" customWidth="1"/>
    <col min="10763" max="11007" width="9.140625" style="8"/>
    <col min="11008" max="11008" width="4.85546875" style="8" customWidth="1"/>
    <col min="11009" max="11009" width="5.7109375" style="8" customWidth="1"/>
    <col min="11010" max="11010" width="7" style="8" customWidth="1"/>
    <col min="11011" max="11011" width="44.85546875" style="8" customWidth="1"/>
    <col min="11012" max="11012" width="26.7109375" style="8" customWidth="1"/>
    <col min="11013" max="11013" width="24" style="8" customWidth="1"/>
    <col min="11014" max="11014" width="15.28515625" style="8" customWidth="1"/>
    <col min="11015" max="11015" width="13.5703125" style="8" customWidth="1"/>
    <col min="11016" max="11016" width="12.7109375" style="8" customWidth="1"/>
    <col min="11017" max="11017" width="12.42578125" style="8" customWidth="1"/>
    <col min="11018" max="11018" width="12.5703125" style="8" customWidth="1"/>
    <col min="11019" max="11263" width="9.140625" style="8"/>
    <col min="11264" max="11264" width="4.85546875" style="8" customWidth="1"/>
    <col min="11265" max="11265" width="5.7109375" style="8" customWidth="1"/>
    <col min="11266" max="11266" width="7" style="8" customWidth="1"/>
    <col min="11267" max="11267" width="44.85546875" style="8" customWidth="1"/>
    <col min="11268" max="11268" width="26.7109375" style="8" customWidth="1"/>
    <col min="11269" max="11269" width="24" style="8" customWidth="1"/>
    <col min="11270" max="11270" width="15.28515625" style="8" customWidth="1"/>
    <col min="11271" max="11271" width="13.5703125" style="8" customWidth="1"/>
    <col min="11272" max="11272" width="12.7109375" style="8" customWidth="1"/>
    <col min="11273" max="11273" width="12.42578125" style="8" customWidth="1"/>
    <col min="11274" max="11274" width="12.5703125" style="8" customWidth="1"/>
    <col min="11275" max="11519" width="9.140625" style="8"/>
    <col min="11520" max="11520" width="4.85546875" style="8" customWidth="1"/>
    <col min="11521" max="11521" width="5.7109375" style="8" customWidth="1"/>
    <col min="11522" max="11522" width="7" style="8" customWidth="1"/>
    <col min="11523" max="11523" width="44.85546875" style="8" customWidth="1"/>
    <col min="11524" max="11524" width="26.7109375" style="8" customWidth="1"/>
    <col min="11525" max="11525" width="24" style="8" customWidth="1"/>
    <col min="11526" max="11526" width="15.28515625" style="8" customWidth="1"/>
    <col min="11527" max="11527" width="13.5703125" style="8" customWidth="1"/>
    <col min="11528" max="11528" width="12.7109375" style="8" customWidth="1"/>
    <col min="11529" max="11529" width="12.42578125" style="8" customWidth="1"/>
    <col min="11530" max="11530" width="12.5703125" style="8" customWidth="1"/>
    <col min="11531" max="11775" width="9.140625" style="8"/>
    <col min="11776" max="11776" width="4.85546875" style="8" customWidth="1"/>
    <col min="11777" max="11777" width="5.7109375" style="8" customWidth="1"/>
    <col min="11778" max="11778" width="7" style="8" customWidth="1"/>
    <col min="11779" max="11779" width="44.85546875" style="8" customWidth="1"/>
    <col min="11780" max="11780" width="26.7109375" style="8" customWidth="1"/>
    <col min="11781" max="11781" width="24" style="8" customWidth="1"/>
    <col min="11782" max="11782" width="15.28515625" style="8" customWidth="1"/>
    <col min="11783" max="11783" width="13.5703125" style="8" customWidth="1"/>
    <col min="11784" max="11784" width="12.7109375" style="8" customWidth="1"/>
    <col min="11785" max="11785" width="12.42578125" style="8" customWidth="1"/>
    <col min="11786" max="11786" width="12.5703125" style="8" customWidth="1"/>
    <col min="11787" max="12031" width="9.140625" style="8"/>
    <col min="12032" max="12032" width="4.85546875" style="8" customWidth="1"/>
    <col min="12033" max="12033" width="5.7109375" style="8" customWidth="1"/>
    <col min="12034" max="12034" width="7" style="8" customWidth="1"/>
    <col min="12035" max="12035" width="44.85546875" style="8" customWidth="1"/>
    <col min="12036" max="12036" width="26.7109375" style="8" customWidth="1"/>
    <col min="12037" max="12037" width="24" style="8" customWidth="1"/>
    <col min="12038" max="12038" width="15.28515625" style="8" customWidth="1"/>
    <col min="12039" max="12039" width="13.5703125" style="8" customWidth="1"/>
    <col min="12040" max="12040" width="12.7109375" style="8" customWidth="1"/>
    <col min="12041" max="12041" width="12.42578125" style="8" customWidth="1"/>
    <col min="12042" max="12042" width="12.5703125" style="8" customWidth="1"/>
    <col min="12043" max="12287" width="9.140625" style="8"/>
    <col min="12288" max="12288" width="4.85546875" style="8" customWidth="1"/>
    <col min="12289" max="12289" width="5.7109375" style="8" customWidth="1"/>
    <col min="12290" max="12290" width="7" style="8" customWidth="1"/>
    <col min="12291" max="12291" width="44.85546875" style="8" customWidth="1"/>
    <col min="12292" max="12292" width="26.7109375" style="8" customWidth="1"/>
    <col min="12293" max="12293" width="24" style="8" customWidth="1"/>
    <col min="12294" max="12294" width="15.28515625" style="8" customWidth="1"/>
    <col min="12295" max="12295" width="13.5703125" style="8" customWidth="1"/>
    <col min="12296" max="12296" width="12.7109375" style="8" customWidth="1"/>
    <col min="12297" max="12297" width="12.42578125" style="8" customWidth="1"/>
    <col min="12298" max="12298" width="12.5703125" style="8" customWidth="1"/>
    <col min="12299" max="12543" width="9.140625" style="8"/>
    <col min="12544" max="12544" width="4.85546875" style="8" customWidth="1"/>
    <col min="12545" max="12545" width="5.7109375" style="8" customWidth="1"/>
    <col min="12546" max="12546" width="7" style="8" customWidth="1"/>
    <col min="12547" max="12547" width="44.85546875" style="8" customWidth="1"/>
    <col min="12548" max="12548" width="26.7109375" style="8" customWidth="1"/>
    <col min="12549" max="12549" width="24" style="8" customWidth="1"/>
    <col min="12550" max="12550" width="15.28515625" style="8" customWidth="1"/>
    <col min="12551" max="12551" width="13.5703125" style="8" customWidth="1"/>
    <col min="12552" max="12552" width="12.7109375" style="8" customWidth="1"/>
    <col min="12553" max="12553" width="12.42578125" style="8" customWidth="1"/>
    <col min="12554" max="12554" width="12.5703125" style="8" customWidth="1"/>
    <col min="12555" max="12799" width="9.140625" style="8"/>
    <col min="12800" max="12800" width="4.85546875" style="8" customWidth="1"/>
    <col min="12801" max="12801" width="5.7109375" style="8" customWidth="1"/>
    <col min="12802" max="12802" width="7" style="8" customWidth="1"/>
    <col min="12803" max="12803" width="44.85546875" style="8" customWidth="1"/>
    <col min="12804" max="12804" width="26.7109375" style="8" customWidth="1"/>
    <col min="12805" max="12805" width="24" style="8" customWidth="1"/>
    <col min="12806" max="12806" width="15.28515625" style="8" customWidth="1"/>
    <col min="12807" max="12807" width="13.5703125" style="8" customWidth="1"/>
    <col min="12808" max="12808" width="12.7109375" style="8" customWidth="1"/>
    <col min="12809" max="12809" width="12.42578125" style="8" customWidth="1"/>
    <col min="12810" max="12810" width="12.5703125" style="8" customWidth="1"/>
    <col min="12811" max="13055" width="9.140625" style="8"/>
    <col min="13056" max="13056" width="4.85546875" style="8" customWidth="1"/>
    <col min="13057" max="13057" width="5.7109375" style="8" customWidth="1"/>
    <col min="13058" max="13058" width="7" style="8" customWidth="1"/>
    <col min="13059" max="13059" width="44.85546875" style="8" customWidth="1"/>
    <col min="13060" max="13060" width="26.7109375" style="8" customWidth="1"/>
    <col min="13061" max="13061" width="24" style="8" customWidth="1"/>
    <col min="13062" max="13062" width="15.28515625" style="8" customWidth="1"/>
    <col min="13063" max="13063" width="13.5703125" style="8" customWidth="1"/>
    <col min="13064" max="13064" width="12.7109375" style="8" customWidth="1"/>
    <col min="13065" max="13065" width="12.42578125" style="8" customWidth="1"/>
    <col min="13066" max="13066" width="12.5703125" style="8" customWidth="1"/>
    <col min="13067" max="13311" width="9.140625" style="8"/>
    <col min="13312" max="13312" width="4.85546875" style="8" customWidth="1"/>
    <col min="13313" max="13313" width="5.7109375" style="8" customWidth="1"/>
    <col min="13314" max="13314" width="7" style="8" customWidth="1"/>
    <col min="13315" max="13315" width="44.85546875" style="8" customWidth="1"/>
    <col min="13316" max="13316" width="26.7109375" style="8" customWidth="1"/>
    <col min="13317" max="13317" width="24" style="8" customWidth="1"/>
    <col min="13318" max="13318" width="15.28515625" style="8" customWidth="1"/>
    <col min="13319" max="13319" width="13.5703125" style="8" customWidth="1"/>
    <col min="13320" max="13320" width="12.7109375" style="8" customWidth="1"/>
    <col min="13321" max="13321" width="12.42578125" style="8" customWidth="1"/>
    <col min="13322" max="13322" width="12.5703125" style="8" customWidth="1"/>
    <col min="13323" max="13567" width="9.140625" style="8"/>
    <col min="13568" max="13568" width="4.85546875" style="8" customWidth="1"/>
    <col min="13569" max="13569" width="5.7109375" style="8" customWidth="1"/>
    <col min="13570" max="13570" width="7" style="8" customWidth="1"/>
    <col min="13571" max="13571" width="44.85546875" style="8" customWidth="1"/>
    <col min="13572" max="13572" width="26.7109375" style="8" customWidth="1"/>
    <col min="13573" max="13573" width="24" style="8" customWidth="1"/>
    <col min="13574" max="13574" width="15.28515625" style="8" customWidth="1"/>
    <col min="13575" max="13575" width="13.5703125" style="8" customWidth="1"/>
    <col min="13576" max="13576" width="12.7109375" style="8" customWidth="1"/>
    <col min="13577" max="13577" width="12.42578125" style="8" customWidth="1"/>
    <col min="13578" max="13578" width="12.5703125" style="8" customWidth="1"/>
    <col min="13579" max="13823" width="9.140625" style="8"/>
    <col min="13824" max="13824" width="4.85546875" style="8" customWidth="1"/>
    <col min="13825" max="13825" width="5.7109375" style="8" customWidth="1"/>
    <col min="13826" max="13826" width="7" style="8" customWidth="1"/>
    <col min="13827" max="13827" width="44.85546875" style="8" customWidth="1"/>
    <col min="13828" max="13828" width="26.7109375" style="8" customWidth="1"/>
    <col min="13829" max="13829" width="24" style="8" customWidth="1"/>
    <col min="13830" max="13830" width="15.28515625" style="8" customWidth="1"/>
    <col min="13831" max="13831" width="13.5703125" style="8" customWidth="1"/>
    <col min="13832" max="13832" width="12.7109375" style="8" customWidth="1"/>
    <col min="13833" max="13833" width="12.42578125" style="8" customWidth="1"/>
    <col min="13834" max="13834" width="12.5703125" style="8" customWidth="1"/>
    <col min="13835" max="14079" width="9.140625" style="8"/>
    <col min="14080" max="14080" width="4.85546875" style="8" customWidth="1"/>
    <col min="14081" max="14081" width="5.7109375" style="8" customWidth="1"/>
    <col min="14082" max="14082" width="7" style="8" customWidth="1"/>
    <col min="14083" max="14083" width="44.85546875" style="8" customWidth="1"/>
    <col min="14084" max="14084" width="26.7109375" style="8" customWidth="1"/>
    <col min="14085" max="14085" width="24" style="8" customWidth="1"/>
    <col min="14086" max="14086" width="15.28515625" style="8" customWidth="1"/>
    <col min="14087" max="14087" width="13.5703125" style="8" customWidth="1"/>
    <col min="14088" max="14088" width="12.7109375" style="8" customWidth="1"/>
    <col min="14089" max="14089" width="12.42578125" style="8" customWidth="1"/>
    <col min="14090" max="14090" width="12.5703125" style="8" customWidth="1"/>
    <col min="14091" max="14335" width="9.140625" style="8"/>
    <col min="14336" max="14336" width="4.85546875" style="8" customWidth="1"/>
    <col min="14337" max="14337" width="5.7109375" style="8" customWidth="1"/>
    <col min="14338" max="14338" width="7" style="8" customWidth="1"/>
    <col min="14339" max="14339" width="44.85546875" style="8" customWidth="1"/>
    <col min="14340" max="14340" width="26.7109375" style="8" customWidth="1"/>
    <col min="14341" max="14341" width="24" style="8" customWidth="1"/>
    <col min="14342" max="14342" width="15.28515625" style="8" customWidth="1"/>
    <col min="14343" max="14343" width="13.5703125" style="8" customWidth="1"/>
    <col min="14344" max="14344" width="12.7109375" style="8" customWidth="1"/>
    <col min="14345" max="14345" width="12.42578125" style="8" customWidth="1"/>
    <col min="14346" max="14346" width="12.5703125" style="8" customWidth="1"/>
    <col min="14347" max="14591" width="9.140625" style="8"/>
    <col min="14592" max="14592" width="4.85546875" style="8" customWidth="1"/>
    <col min="14593" max="14593" width="5.7109375" style="8" customWidth="1"/>
    <col min="14594" max="14594" width="7" style="8" customWidth="1"/>
    <col min="14595" max="14595" width="44.85546875" style="8" customWidth="1"/>
    <col min="14596" max="14596" width="26.7109375" style="8" customWidth="1"/>
    <col min="14597" max="14597" width="24" style="8" customWidth="1"/>
    <col min="14598" max="14598" width="15.28515625" style="8" customWidth="1"/>
    <col min="14599" max="14599" width="13.5703125" style="8" customWidth="1"/>
    <col min="14600" max="14600" width="12.7109375" style="8" customWidth="1"/>
    <col min="14601" max="14601" width="12.42578125" style="8" customWidth="1"/>
    <col min="14602" max="14602" width="12.5703125" style="8" customWidth="1"/>
    <col min="14603" max="14847" width="9.140625" style="8"/>
    <col min="14848" max="14848" width="4.85546875" style="8" customWidth="1"/>
    <col min="14849" max="14849" width="5.7109375" style="8" customWidth="1"/>
    <col min="14850" max="14850" width="7" style="8" customWidth="1"/>
    <col min="14851" max="14851" width="44.85546875" style="8" customWidth="1"/>
    <col min="14852" max="14852" width="26.7109375" style="8" customWidth="1"/>
    <col min="14853" max="14853" width="24" style="8" customWidth="1"/>
    <col min="14854" max="14854" width="15.28515625" style="8" customWidth="1"/>
    <col min="14855" max="14855" width="13.5703125" style="8" customWidth="1"/>
    <col min="14856" max="14856" width="12.7109375" style="8" customWidth="1"/>
    <col min="14857" max="14857" width="12.42578125" style="8" customWidth="1"/>
    <col min="14858" max="14858" width="12.5703125" style="8" customWidth="1"/>
    <col min="14859" max="15103" width="9.140625" style="8"/>
    <col min="15104" max="15104" width="4.85546875" style="8" customWidth="1"/>
    <col min="15105" max="15105" width="5.7109375" style="8" customWidth="1"/>
    <col min="15106" max="15106" width="7" style="8" customWidth="1"/>
    <col min="15107" max="15107" width="44.85546875" style="8" customWidth="1"/>
    <col min="15108" max="15108" width="26.7109375" style="8" customWidth="1"/>
    <col min="15109" max="15109" width="24" style="8" customWidth="1"/>
    <col min="15110" max="15110" width="15.28515625" style="8" customWidth="1"/>
    <col min="15111" max="15111" width="13.5703125" style="8" customWidth="1"/>
    <col min="15112" max="15112" width="12.7109375" style="8" customWidth="1"/>
    <col min="15113" max="15113" width="12.42578125" style="8" customWidth="1"/>
    <col min="15114" max="15114" width="12.5703125" style="8" customWidth="1"/>
    <col min="15115" max="15359" width="9.140625" style="8"/>
    <col min="15360" max="15360" width="4.85546875" style="8" customWidth="1"/>
    <col min="15361" max="15361" width="5.7109375" style="8" customWidth="1"/>
    <col min="15362" max="15362" width="7" style="8" customWidth="1"/>
    <col min="15363" max="15363" width="44.85546875" style="8" customWidth="1"/>
    <col min="15364" max="15364" width="26.7109375" style="8" customWidth="1"/>
    <col min="15365" max="15365" width="24" style="8" customWidth="1"/>
    <col min="15366" max="15366" width="15.28515625" style="8" customWidth="1"/>
    <col min="15367" max="15367" width="13.5703125" style="8" customWidth="1"/>
    <col min="15368" max="15368" width="12.7109375" style="8" customWidth="1"/>
    <col min="15369" max="15369" width="12.42578125" style="8" customWidth="1"/>
    <col min="15370" max="15370" width="12.5703125" style="8" customWidth="1"/>
    <col min="15371" max="15615" width="9.140625" style="8"/>
    <col min="15616" max="15616" width="4.85546875" style="8" customWidth="1"/>
    <col min="15617" max="15617" width="5.7109375" style="8" customWidth="1"/>
    <col min="15618" max="15618" width="7" style="8" customWidth="1"/>
    <col min="15619" max="15619" width="44.85546875" style="8" customWidth="1"/>
    <col min="15620" max="15620" width="26.7109375" style="8" customWidth="1"/>
    <col min="15621" max="15621" width="24" style="8" customWidth="1"/>
    <col min="15622" max="15622" width="15.28515625" style="8" customWidth="1"/>
    <col min="15623" max="15623" width="13.5703125" style="8" customWidth="1"/>
    <col min="15624" max="15624" width="12.7109375" style="8" customWidth="1"/>
    <col min="15625" max="15625" width="12.42578125" style="8" customWidth="1"/>
    <col min="15626" max="15626" width="12.5703125" style="8" customWidth="1"/>
    <col min="15627" max="15871" width="9.140625" style="8"/>
    <col min="15872" max="15872" width="4.85546875" style="8" customWidth="1"/>
    <col min="15873" max="15873" width="5.7109375" style="8" customWidth="1"/>
    <col min="15874" max="15874" width="7" style="8" customWidth="1"/>
    <col min="15875" max="15875" width="44.85546875" style="8" customWidth="1"/>
    <col min="15876" max="15876" width="26.7109375" style="8" customWidth="1"/>
    <col min="15877" max="15877" width="24" style="8" customWidth="1"/>
    <col min="15878" max="15878" width="15.28515625" style="8" customWidth="1"/>
    <col min="15879" max="15879" width="13.5703125" style="8" customWidth="1"/>
    <col min="15880" max="15880" width="12.7109375" style="8" customWidth="1"/>
    <col min="15881" max="15881" width="12.42578125" style="8" customWidth="1"/>
    <col min="15882" max="15882" width="12.5703125" style="8" customWidth="1"/>
    <col min="15883" max="16127" width="9.140625" style="8"/>
    <col min="16128" max="16128" width="4.85546875" style="8" customWidth="1"/>
    <col min="16129" max="16129" width="5.7109375" style="8" customWidth="1"/>
    <col min="16130" max="16130" width="7" style="8" customWidth="1"/>
    <col min="16131" max="16131" width="44.85546875" style="8" customWidth="1"/>
    <col min="16132" max="16132" width="26.7109375" style="8" customWidth="1"/>
    <col min="16133" max="16133" width="24" style="8" customWidth="1"/>
    <col min="16134" max="16134" width="15.28515625" style="8" customWidth="1"/>
    <col min="16135" max="16135" width="13.5703125" style="8" customWidth="1"/>
    <col min="16136" max="16136" width="12.7109375" style="8" customWidth="1"/>
    <col min="16137" max="16137" width="12.42578125" style="8" customWidth="1"/>
    <col min="16138" max="16138" width="12.5703125" style="8" customWidth="1"/>
    <col min="16139" max="16384" width="9.140625" style="8"/>
  </cols>
  <sheetData>
    <row r="1" spans="1:10" ht="33.75" customHeight="1" x14ac:dyDescent="0.2">
      <c r="A1" s="52" t="s">
        <v>1232</v>
      </c>
      <c r="B1" s="187"/>
      <c r="C1" s="187"/>
      <c r="D1" s="170"/>
      <c r="E1" s="170"/>
      <c r="F1" s="170"/>
      <c r="G1" s="170"/>
      <c r="H1" s="170"/>
      <c r="I1" s="171"/>
      <c r="J1" s="172"/>
    </row>
    <row r="2" spans="1:10" ht="66" customHeight="1" x14ac:dyDescent="0.2">
      <c r="A2" s="105" t="s">
        <v>0</v>
      </c>
      <c r="B2" s="105" t="s">
        <v>1</v>
      </c>
      <c r="C2" s="106" t="s">
        <v>48</v>
      </c>
      <c r="D2" s="105" t="s">
        <v>14</v>
      </c>
      <c r="E2" s="105" t="s">
        <v>3</v>
      </c>
      <c r="F2" s="105" t="s">
        <v>15</v>
      </c>
      <c r="G2" s="105" t="s">
        <v>4</v>
      </c>
      <c r="H2" s="28" t="s">
        <v>5</v>
      </c>
      <c r="I2" s="107" t="s">
        <v>667</v>
      </c>
      <c r="J2" s="107" t="s">
        <v>668</v>
      </c>
    </row>
    <row r="3" spans="1:10" x14ac:dyDescent="0.2">
      <c r="A3" s="173" t="s">
        <v>6</v>
      </c>
      <c r="B3" s="188"/>
      <c r="C3" s="188"/>
      <c r="D3" s="173"/>
      <c r="E3" s="173"/>
      <c r="F3" s="173"/>
      <c r="G3" s="173"/>
      <c r="H3" s="173"/>
      <c r="I3" s="174"/>
      <c r="J3" s="175"/>
    </row>
    <row r="4" spans="1:10" s="9" customFormat="1" ht="25.5" x14ac:dyDescent="0.2">
      <c r="A4" s="326" t="s">
        <v>32</v>
      </c>
      <c r="B4" s="370">
        <v>6028</v>
      </c>
      <c r="C4" s="371">
        <v>3868</v>
      </c>
      <c r="D4" s="372" t="s">
        <v>557</v>
      </c>
      <c r="E4" s="267" t="s">
        <v>558</v>
      </c>
      <c r="F4" s="373" t="s">
        <v>559</v>
      </c>
      <c r="G4" s="259" t="s">
        <v>71</v>
      </c>
      <c r="H4" s="326"/>
      <c r="I4" s="334">
        <v>0</v>
      </c>
      <c r="J4" s="176">
        <f>H4*I4</f>
        <v>0</v>
      </c>
    </row>
    <row r="5" spans="1:10" s="9" customFormat="1" ht="25.5" x14ac:dyDescent="0.2">
      <c r="A5" s="326" t="s">
        <v>33</v>
      </c>
      <c r="B5" s="266">
        <v>6029</v>
      </c>
      <c r="C5" s="266">
        <v>3868</v>
      </c>
      <c r="D5" s="267" t="s">
        <v>560</v>
      </c>
      <c r="E5" s="265" t="s">
        <v>558</v>
      </c>
      <c r="F5" s="265" t="s">
        <v>561</v>
      </c>
      <c r="G5" s="259" t="s">
        <v>71</v>
      </c>
      <c r="H5" s="326"/>
      <c r="I5" s="334">
        <v>0</v>
      </c>
      <c r="J5" s="176">
        <f t="shared" ref="J5:J59" si="0">H5*I5</f>
        <v>0</v>
      </c>
    </row>
    <row r="6" spans="1:10" s="9" customFormat="1" x14ac:dyDescent="0.2">
      <c r="A6" s="326" t="s">
        <v>34</v>
      </c>
      <c r="B6" s="374">
        <v>6041</v>
      </c>
      <c r="C6" s="374">
        <v>3875</v>
      </c>
      <c r="D6" s="375" t="s">
        <v>59</v>
      </c>
      <c r="E6" s="375" t="s">
        <v>60</v>
      </c>
      <c r="F6" s="267" t="s">
        <v>67</v>
      </c>
      <c r="G6" s="259" t="s">
        <v>61</v>
      </c>
      <c r="H6" s="279"/>
      <c r="I6" s="376">
        <v>0</v>
      </c>
      <c r="J6" s="176">
        <f t="shared" si="0"/>
        <v>0</v>
      </c>
    </row>
    <row r="7" spans="1:10" s="9" customFormat="1" x14ac:dyDescent="0.2">
      <c r="A7" s="326" t="s">
        <v>35</v>
      </c>
      <c r="B7" s="374">
        <v>6042</v>
      </c>
      <c r="C7" s="374">
        <v>3875</v>
      </c>
      <c r="D7" s="375" t="s">
        <v>562</v>
      </c>
      <c r="E7" s="375" t="s">
        <v>60</v>
      </c>
      <c r="F7" s="267" t="s">
        <v>67</v>
      </c>
      <c r="G7" s="259" t="s">
        <v>61</v>
      </c>
      <c r="H7" s="279"/>
      <c r="I7" s="376">
        <v>0</v>
      </c>
      <c r="J7" s="176">
        <f t="shared" si="0"/>
        <v>0</v>
      </c>
    </row>
    <row r="8" spans="1:10" x14ac:dyDescent="0.2">
      <c r="A8" s="326" t="s">
        <v>36</v>
      </c>
      <c r="B8" s="374"/>
      <c r="C8" s="374">
        <v>13582</v>
      </c>
      <c r="D8" s="375" t="s">
        <v>710</v>
      </c>
      <c r="E8" s="375" t="s">
        <v>711</v>
      </c>
      <c r="F8" s="267" t="s">
        <v>712</v>
      </c>
      <c r="G8" s="259" t="s">
        <v>61</v>
      </c>
      <c r="H8" s="279"/>
      <c r="I8" s="376">
        <v>0</v>
      </c>
      <c r="J8" s="176">
        <f t="shared" si="0"/>
        <v>0</v>
      </c>
    </row>
    <row r="9" spans="1:10" ht="25.5" x14ac:dyDescent="0.2">
      <c r="A9" s="326" t="s">
        <v>37</v>
      </c>
      <c r="B9" s="266">
        <v>6100</v>
      </c>
      <c r="C9" s="266">
        <v>3925</v>
      </c>
      <c r="D9" s="267" t="s">
        <v>563</v>
      </c>
      <c r="E9" s="267" t="s">
        <v>564</v>
      </c>
      <c r="F9" s="267" t="s">
        <v>565</v>
      </c>
      <c r="G9" s="259" t="s">
        <v>71</v>
      </c>
      <c r="H9" s="279"/>
      <c r="I9" s="376">
        <v>0</v>
      </c>
      <c r="J9" s="176">
        <f t="shared" si="0"/>
        <v>0</v>
      </c>
    </row>
    <row r="10" spans="1:10" ht="25.5" x14ac:dyDescent="0.2">
      <c r="A10" s="326" t="s">
        <v>38</v>
      </c>
      <c r="B10" s="266">
        <v>6101</v>
      </c>
      <c r="C10" s="266">
        <v>3925</v>
      </c>
      <c r="D10" s="267" t="s">
        <v>566</v>
      </c>
      <c r="E10" s="267" t="s">
        <v>564</v>
      </c>
      <c r="F10" s="267" t="s">
        <v>565</v>
      </c>
      <c r="G10" s="259" t="s">
        <v>71</v>
      </c>
      <c r="H10" s="326"/>
      <c r="I10" s="334">
        <v>0</v>
      </c>
      <c r="J10" s="176">
        <f t="shared" si="0"/>
        <v>0</v>
      </c>
    </row>
    <row r="11" spans="1:10" s="9" customFormat="1" ht="25.5" x14ac:dyDescent="0.2">
      <c r="A11" s="326" t="s">
        <v>39</v>
      </c>
      <c r="B11" s="259">
        <v>6144</v>
      </c>
      <c r="C11" s="259">
        <v>3960</v>
      </c>
      <c r="D11" s="258" t="s">
        <v>350</v>
      </c>
      <c r="E11" s="377" t="s">
        <v>355</v>
      </c>
      <c r="F11" s="258" t="s">
        <v>567</v>
      </c>
      <c r="G11" s="259" t="s">
        <v>71</v>
      </c>
      <c r="H11" s="326"/>
      <c r="I11" s="334">
        <v>0</v>
      </c>
      <c r="J11" s="176">
        <f t="shared" si="0"/>
        <v>0</v>
      </c>
    </row>
    <row r="12" spans="1:10" s="9" customFormat="1" x14ac:dyDescent="0.2">
      <c r="A12" s="326" t="s">
        <v>40</v>
      </c>
      <c r="B12" s="259">
        <v>5991</v>
      </c>
      <c r="C12" s="259"/>
      <c r="D12" s="267" t="s">
        <v>235</v>
      </c>
      <c r="E12" s="35" t="s">
        <v>66</v>
      </c>
      <c r="F12" s="267" t="s">
        <v>67</v>
      </c>
      <c r="G12" s="259" t="s">
        <v>61</v>
      </c>
      <c r="H12" s="326"/>
      <c r="I12" s="334">
        <v>0</v>
      </c>
      <c r="J12" s="176">
        <f t="shared" si="0"/>
        <v>0</v>
      </c>
    </row>
    <row r="13" spans="1:10" s="9" customFormat="1" ht="25.5" x14ac:dyDescent="0.2">
      <c r="A13" s="326" t="s">
        <v>41</v>
      </c>
      <c r="B13" s="259">
        <v>7001</v>
      </c>
      <c r="C13" s="259">
        <v>4741</v>
      </c>
      <c r="D13" s="265" t="s">
        <v>568</v>
      </c>
      <c r="E13" s="258" t="s">
        <v>430</v>
      </c>
      <c r="F13" s="265" t="s">
        <v>67</v>
      </c>
      <c r="G13" s="259" t="s">
        <v>61</v>
      </c>
      <c r="H13" s="326"/>
      <c r="I13" s="334">
        <v>0</v>
      </c>
      <c r="J13" s="176">
        <f t="shared" si="0"/>
        <v>0</v>
      </c>
    </row>
    <row r="14" spans="1:10" s="9" customFormat="1" ht="25.5" x14ac:dyDescent="0.2">
      <c r="A14" s="326" t="s">
        <v>42</v>
      </c>
      <c r="B14" s="259"/>
      <c r="C14" s="259"/>
      <c r="D14" s="265" t="s">
        <v>570</v>
      </c>
      <c r="E14" s="258" t="s">
        <v>1108</v>
      </c>
      <c r="F14" s="265" t="s">
        <v>67</v>
      </c>
      <c r="G14" s="259" t="s">
        <v>61</v>
      </c>
      <c r="H14" s="326"/>
      <c r="I14" s="334">
        <v>0</v>
      </c>
      <c r="J14" s="176">
        <f t="shared" si="0"/>
        <v>0</v>
      </c>
    </row>
    <row r="15" spans="1:10" s="9" customFormat="1" x14ac:dyDescent="0.2">
      <c r="A15" s="326" t="s">
        <v>43</v>
      </c>
      <c r="B15" s="374">
        <v>6123</v>
      </c>
      <c r="C15" s="374">
        <v>3940</v>
      </c>
      <c r="D15" s="375" t="s">
        <v>569</v>
      </c>
      <c r="E15" s="375" t="s">
        <v>173</v>
      </c>
      <c r="F15" s="265" t="s">
        <v>67</v>
      </c>
      <c r="G15" s="259" t="s">
        <v>61</v>
      </c>
      <c r="H15" s="326"/>
      <c r="I15" s="334">
        <v>0</v>
      </c>
      <c r="J15" s="176">
        <f t="shared" si="0"/>
        <v>0</v>
      </c>
    </row>
    <row r="16" spans="1:10" s="9" customFormat="1" x14ac:dyDescent="0.2">
      <c r="A16" s="173" t="s">
        <v>7</v>
      </c>
      <c r="B16" s="189"/>
      <c r="C16" s="189"/>
      <c r="D16" s="177"/>
      <c r="E16" s="177"/>
      <c r="F16" s="177"/>
      <c r="G16" s="177"/>
      <c r="H16" s="177"/>
      <c r="I16" s="178"/>
      <c r="J16" s="179"/>
    </row>
    <row r="17" spans="1:10" s="9" customFormat="1" ht="38.25" x14ac:dyDescent="0.2">
      <c r="A17" s="326" t="s">
        <v>32</v>
      </c>
      <c r="B17" s="260">
        <v>6484</v>
      </c>
      <c r="C17" s="227">
        <v>4286</v>
      </c>
      <c r="D17" s="261" t="s">
        <v>571</v>
      </c>
      <c r="E17" s="261" t="s">
        <v>709</v>
      </c>
      <c r="F17" s="262" t="s">
        <v>67</v>
      </c>
      <c r="G17" s="259" t="s">
        <v>71</v>
      </c>
      <c r="H17" s="279"/>
      <c r="I17" s="376">
        <v>0</v>
      </c>
      <c r="J17" s="176">
        <f t="shared" si="0"/>
        <v>0</v>
      </c>
    </row>
    <row r="18" spans="1:10" s="9" customFormat="1" ht="25.5" x14ac:dyDescent="0.2">
      <c r="A18" s="326" t="s">
        <v>33</v>
      </c>
      <c r="B18" s="227">
        <v>6485</v>
      </c>
      <c r="C18" s="227">
        <v>4286</v>
      </c>
      <c r="D18" s="261" t="s">
        <v>572</v>
      </c>
      <c r="E18" s="261" t="s">
        <v>713</v>
      </c>
      <c r="F18" s="262" t="s">
        <v>574</v>
      </c>
      <c r="G18" s="259" t="s">
        <v>71</v>
      </c>
      <c r="H18" s="279"/>
      <c r="I18" s="376">
        <v>0</v>
      </c>
      <c r="J18" s="176">
        <f t="shared" si="0"/>
        <v>0</v>
      </c>
    </row>
    <row r="19" spans="1:10" x14ac:dyDescent="0.2">
      <c r="A19" s="326" t="s">
        <v>34</v>
      </c>
      <c r="B19" s="374">
        <v>7071</v>
      </c>
      <c r="C19" s="374">
        <v>4809</v>
      </c>
      <c r="D19" s="375" t="s">
        <v>68</v>
      </c>
      <c r="E19" s="375" t="s">
        <v>60</v>
      </c>
      <c r="F19" s="261" t="s">
        <v>174</v>
      </c>
      <c r="G19" s="259" t="s">
        <v>61</v>
      </c>
      <c r="H19" s="279"/>
      <c r="I19" s="376">
        <v>0</v>
      </c>
      <c r="J19" s="176">
        <f t="shared" si="0"/>
        <v>0</v>
      </c>
    </row>
    <row r="20" spans="1:10" x14ac:dyDescent="0.2">
      <c r="A20" s="326" t="s">
        <v>35</v>
      </c>
      <c r="B20" s="374">
        <v>7059</v>
      </c>
      <c r="C20" s="374">
        <v>4799</v>
      </c>
      <c r="D20" s="375" t="s">
        <v>575</v>
      </c>
      <c r="E20" s="375" t="s">
        <v>173</v>
      </c>
      <c r="F20" s="265" t="s">
        <v>174</v>
      </c>
      <c r="G20" s="259" t="s">
        <v>61</v>
      </c>
      <c r="H20" s="326"/>
      <c r="I20" s="334">
        <v>0</v>
      </c>
      <c r="J20" s="176">
        <f t="shared" si="0"/>
        <v>0</v>
      </c>
    </row>
    <row r="21" spans="1:10" x14ac:dyDescent="0.2">
      <c r="A21" s="326" t="s">
        <v>36</v>
      </c>
      <c r="B21" s="374"/>
      <c r="C21" s="374"/>
      <c r="D21" s="375" t="s">
        <v>73</v>
      </c>
      <c r="E21" s="375" t="s">
        <v>714</v>
      </c>
      <c r="F21" s="265" t="s">
        <v>715</v>
      </c>
      <c r="G21" s="259" t="s">
        <v>61</v>
      </c>
      <c r="H21" s="326"/>
      <c r="I21" s="334">
        <v>0</v>
      </c>
      <c r="J21" s="176">
        <f t="shared" si="0"/>
        <v>0</v>
      </c>
    </row>
    <row r="22" spans="1:10" x14ac:dyDescent="0.2">
      <c r="A22" s="326" t="s">
        <v>37</v>
      </c>
      <c r="B22" s="264">
        <v>6529</v>
      </c>
      <c r="C22" s="264">
        <v>4321</v>
      </c>
      <c r="D22" s="265" t="s">
        <v>69</v>
      </c>
      <c r="E22" s="265" t="s">
        <v>70</v>
      </c>
      <c r="F22" s="265" t="s">
        <v>67</v>
      </c>
      <c r="G22" s="259" t="s">
        <v>71</v>
      </c>
      <c r="H22" s="326"/>
      <c r="I22" s="334">
        <v>0</v>
      </c>
      <c r="J22" s="176">
        <f t="shared" si="0"/>
        <v>0</v>
      </c>
    </row>
    <row r="23" spans="1:10" x14ac:dyDescent="0.2">
      <c r="A23" s="326" t="s">
        <v>38</v>
      </c>
      <c r="B23" s="264">
        <v>6530</v>
      </c>
      <c r="C23" s="264">
        <v>4321</v>
      </c>
      <c r="D23" s="265" t="s">
        <v>72</v>
      </c>
      <c r="E23" s="265" t="s">
        <v>70</v>
      </c>
      <c r="F23" s="265" t="s">
        <v>67</v>
      </c>
      <c r="G23" s="259" t="s">
        <v>71</v>
      </c>
      <c r="H23" s="326"/>
      <c r="I23" s="334">
        <v>0</v>
      </c>
      <c r="J23" s="176">
        <f t="shared" si="0"/>
        <v>0</v>
      </c>
    </row>
    <row r="24" spans="1:10" ht="25.5" x14ac:dyDescent="0.2">
      <c r="A24" s="326" t="s">
        <v>39</v>
      </c>
      <c r="B24" s="266">
        <v>6565</v>
      </c>
      <c r="C24" s="266">
        <v>4349</v>
      </c>
      <c r="D24" s="265" t="s">
        <v>354</v>
      </c>
      <c r="E24" s="267" t="s">
        <v>355</v>
      </c>
      <c r="F24" s="265" t="s">
        <v>628</v>
      </c>
      <c r="G24" s="259" t="s">
        <v>71</v>
      </c>
      <c r="H24" s="326"/>
      <c r="I24" s="334">
        <v>0</v>
      </c>
      <c r="J24" s="176">
        <f t="shared" si="0"/>
        <v>0</v>
      </c>
    </row>
    <row r="25" spans="1:10" ht="26.25" customHeight="1" x14ac:dyDescent="0.2">
      <c r="A25" s="326" t="s">
        <v>40</v>
      </c>
      <c r="B25" s="259">
        <v>6994</v>
      </c>
      <c r="C25" s="259">
        <v>4734</v>
      </c>
      <c r="D25" s="265" t="s">
        <v>243</v>
      </c>
      <c r="E25" s="267" t="s">
        <v>244</v>
      </c>
      <c r="F25" s="258" t="s">
        <v>508</v>
      </c>
      <c r="G25" s="259" t="s">
        <v>61</v>
      </c>
      <c r="H25" s="326"/>
      <c r="I25" s="334">
        <v>0</v>
      </c>
      <c r="J25" s="176">
        <f t="shared" si="0"/>
        <v>0</v>
      </c>
    </row>
    <row r="26" spans="1:10" ht="25.5" x14ac:dyDescent="0.2">
      <c r="A26" s="326" t="s">
        <v>41</v>
      </c>
      <c r="B26" s="259">
        <v>7002</v>
      </c>
      <c r="C26" s="259">
        <v>7002</v>
      </c>
      <c r="D26" s="265" t="s">
        <v>576</v>
      </c>
      <c r="E26" s="258" t="s">
        <v>176</v>
      </c>
      <c r="F26" s="265" t="s">
        <v>67</v>
      </c>
      <c r="G26" s="259" t="s">
        <v>61</v>
      </c>
      <c r="H26" s="326"/>
      <c r="I26" s="334">
        <v>0</v>
      </c>
      <c r="J26" s="176">
        <f t="shared" si="0"/>
        <v>0</v>
      </c>
    </row>
    <row r="27" spans="1:10" x14ac:dyDescent="0.2">
      <c r="A27" s="180" t="s">
        <v>8</v>
      </c>
      <c r="B27" s="190"/>
      <c r="C27" s="190"/>
      <c r="D27" s="181"/>
      <c r="E27" s="181"/>
      <c r="F27" s="181"/>
      <c r="G27" s="181"/>
      <c r="H27" s="182"/>
      <c r="I27" s="178"/>
      <c r="J27" s="179"/>
    </row>
    <row r="28" spans="1:10" ht="25.5" x14ac:dyDescent="0.2">
      <c r="A28" s="326" t="s">
        <v>32</v>
      </c>
      <c r="B28" s="266">
        <v>6488</v>
      </c>
      <c r="C28" s="227">
        <v>4288</v>
      </c>
      <c r="D28" s="261" t="s">
        <v>577</v>
      </c>
      <c r="E28" s="267" t="s">
        <v>558</v>
      </c>
      <c r="F28" s="267" t="s">
        <v>578</v>
      </c>
      <c r="G28" s="259" t="s">
        <v>71</v>
      </c>
      <c r="H28" s="279"/>
      <c r="I28" s="376">
        <v>0</v>
      </c>
      <c r="J28" s="176">
        <f t="shared" si="0"/>
        <v>0</v>
      </c>
    </row>
    <row r="29" spans="1:10" x14ac:dyDescent="0.2">
      <c r="A29" s="326" t="s">
        <v>33</v>
      </c>
      <c r="B29" s="266">
        <v>4338</v>
      </c>
      <c r="C29" s="227">
        <v>1111023041</v>
      </c>
      <c r="D29" s="261" t="s">
        <v>1109</v>
      </c>
      <c r="E29" s="267" t="s">
        <v>1110</v>
      </c>
      <c r="F29" s="267" t="s">
        <v>67</v>
      </c>
      <c r="G29" s="259" t="s">
        <v>71</v>
      </c>
      <c r="H29" s="279"/>
      <c r="I29" s="376">
        <v>0</v>
      </c>
      <c r="J29" s="176">
        <f t="shared" si="0"/>
        <v>0</v>
      </c>
    </row>
    <row r="30" spans="1:10" x14ac:dyDescent="0.2">
      <c r="A30" s="326" t="s">
        <v>34</v>
      </c>
      <c r="B30" s="266"/>
      <c r="C30" s="227"/>
      <c r="D30" s="261" t="s">
        <v>1111</v>
      </c>
      <c r="E30" s="267" t="s">
        <v>1110</v>
      </c>
      <c r="F30" s="267" t="s">
        <v>67</v>
      </c>
      <c r="G30" s="259" t="s">
        <v>71</v>
      </c>
      <c r="H30" s="279"/>
      <c r="I30" s="376">
        <v>0</v>
      </c>
      <c r="J30" s="176">
        <f t="shared" si="0"/>
        <v>0</v>
      </c>
    </row>
    <row r="31" spans="1:10" ht="27.75" customHeight="1" x14ac:dyDescent="0.2">
      <c r="A31" s="326" t="s">
        <v>35</v>
      </c>
      <c r="B31" s="259">
        <v>6994</v>
      </c>
      <c r="C31" s="259">
        <v>4734</v>
      </c>
      <c r="D31" s="261" t="s">
        <v>251</v>
      </c>
      <c r="E31" s="258" t="s">
        <v>244</v>
      </c>
      <c r="F31" s="258" t="s">
        <v>1222</v>
      </c>
      <c r="G31" s="259" t="s">
        <v>61</v>
      </c>
      <c r="H31" s="279"/>
      <c r="I31" s="376">
        <v>0</v>
      </c>
      <c r="J31" s="176">
        <f t="shared" si="0"/>
        <v>0</v>
      </c>
    </row>
    <row r="32" spans="1:10" ht="25.5" x14ac:dyDescent="0.2">
      <c r="A32" s="326" t="s">
        <v>36</v>
      </c>
      <c r="B32" s="266">
        <v>6489</v>
      </c>
      <c r="C32" s="266">
        <v>4288</v>
      </c>
      <c r="D32" s="267" t="s">
        <v>579</v>
      </c>
      <c r="E32" s="267" t="s">
        <v>573</v>
      </c>
      <c r="F32" s="267" t="s">
        <v>580</v>
      </c>
      <c r="G32" s="259" t="s">
        <v>71</v>
      </c>
      <c r="H32" s="279"/>
      <c r="I32" s="376">
        <v>0</v>
      </c>
      <c r="J32" s="176">
        <f t="shared" si="0"/>
        <v>0</v>
      </c>
    </row>
    <row r="33" spans="1:10" ht="25.5" x14ac:dyDescent="0.2">
      <c r="A33" s="326" t="s">
        <v>37</v>
      </c>
      <c r="B33" s="374">
        <v>6533</v>
      </c>
      <c r="C33" s="374">
        <v>4323</v>
      </c>
      <c r="D33" s="267" t="s">
        <v>716</v>
      </c>
      <c r="E33" s="375" t="s">
        <v>77</v>
      </c>
      <c r="F33" s="267" t="s">
        <v>78</v>
      </c>
      <c r="G33" s="259" t="s">
        <v>71</v>
      </c>
      <c r="H33" s="279"/>
      <c r="I33" s="376">
        <v>0</v>
      </c>
      <c r="J33" s="176">
        <f t="shared" si="0"/>
        <v>0</v>
      </c>
    </row>
    <row r="34" spans="1:10" s="9" customFormat="1" ht="25.5" x14ac:dyDescent="0.2">
      <c r="A34" s="326" t="s">
        <v>38</v>
      </c>
      <c r="B34" s="374">
        <v>6534</v>
      </c>
      <c r="C34" s="374">
        <v>4323</v>
      </c>
      <c r="D34" s="267" t="s">
        <v>717</v>
      </c>
      <c r="E34" s="375" t="s">
        <v>77</v>
      </c>
      <c r="F34" s="267" t="s">
        <v>78</v>
      </c>
      <c r="G34" s="259" t="s">
        <v>71</v>
      </c>
      <c r="H34" s="279"/>
      <c r="I34" s="376">
        <v>0</v>
      </c>
      <c r="J34" s="176">
        <f t="shared" si="0"/>
        <v>0</v>
      </c>
    </row>
    <row r="35" spans="1:10" s="9" customFormat="1" ht="25.5" x14ac:dyDescent="0.2">
      <c r="A35" s="326" t="s">
        <v>39</v>
      </c>
      <c r="B35" s="266">
        <v>6567</v>
      </c>
      <c r="C35" s="266">
        <v>4351</v>
      </c>
      <c r="D35" s="267" t="s">
        <v>581</v>
      </c>
      <c r="E35" s="267" t="s">
        <v>582</v>
      </c>
      <c r="F35" s="267" t="s">
        <v>583</v>
      </c>
      <c r="G35" s="259" t="s">
        <v>71</v>
      </c>
      <c r="H35" s="326"/>
      <c r="I35" s="334">
        <v>0</v>
      </c>
      <c r="J35" s="176">
        <f t="shared" si="0"/>
        <v>0</v>
      </c>
    </row>
    <row r="36" spans="1:10" s="9" customFormat="1" ht="38.25" x14ac:dyDescent="0.2">
      <c r="A36" s="326" t="s">
        <v>40</v>
      </c>
      <c r="B36" s="374">
        <v>7108</v>
      </c>
      <c r="C36" s="374">
        <v>4844</v>
      </c>
      <c r="D36" s="375" t="s">
        <v>584</v>
      </c>
      <c r="E36" s="375" t="s">
        <v>60</v>
      </c>
      <c r="F36" s="267" t="s">
        <v>585</v>
      </c>
      <c r="G36" s="259" t="s">
        <v>61</v>
      </c>
      <c r="H36" s="326"/>
      <c r="I36" s="334">
        <v>0</v>
      </c>
      <c r="J36" s="176">
        <f t="shared" si="0"/>
        <v>0</v>
      </c>
    </row>
    <row r="37" spans="1:10" s="9" customFormat="1" x14ac:dyDescent="0.2">
      <c r="A37" s="326" t="s">
        <v>41</v>
      </c>
      <c r="B37" s="374"/>
      <c r="C37" s="374">
        <v>13584</v>
      </c>
      <c r="D37" s="375" t="s">
        <v>79</v>
      </c>
      <c r="E37" s="375" t="s">
        <v>718</v>
      </c>
      <c r="F37" s="375" t="s">
        <v>712</v>
      </c>
      <c r="G37" s="259" t="s">
        <v>61</v>
      </c>
      <c r="H37" s="326"/>
      <c r="I37" s="334">
        <v>0</v>
      </c>
      <c r="J37" s="176">
        <f t="shared" si="0"/>
        <v>0</v>
      </c>
    </row>
    <row r="38" spans="1:10" ht="25.5" x14ac:dyDescent="0.2">
      <c r="A38" s="326" t="s">
        <v>42</v>
      </c>
      <c r="B38" s="259">
        <v>7003</v>
      </c>
      <c r="C38" s="259">
        <v>4743</v>
      </c>
      <c r="D38" s="265" t="s">
        <v>586</v>
      </c>
      <c r="E38" s="258" t="s">
        <v>176</v>
      </c>
      <c r="F38" s="265" t="s">
        <v>67</v>
      </c>
      <c r="G38" s="259" t="s">
        <v>61</v>
      </c>
      <c r="H38" s="326"/>
      <c r="I38" s="334">
        <v>0</v>
      </c>
      <c r="J38" s="176">
        <f t="shared" si="0"/>
        <v>0</v>
      </c>
    </row>
    <row r="39" spans="1:10" x14ac:dyDescent="0.2">
      <c r="A39" s="326" t="s">
        <v>43</v>
      </c>
      <c r="B39" s="374">
        <v>7060</v>
      </c>
      <c r="C39" s="374">
        <v>4800</v>
      </c>
      <c r="D39" s="375" t="s">
        <v>587</v>
      </c>
      <c r="E39" s="375" t="s">
        <v>173</v>
      </c>
      <c r="F39" s="265" t="s">
        <v>67</v>
      </c>
      <c r="G39" s="259" t="s">
        <v>61</v>
      </c>
      <c r="H39" s="326"/>
      <c r="I39" s="334">
        <v>0</v>
      </c>
      <c r="J39" s="176">
        <f t="shared" si="0"/>
        <v>0</v>
      </c>
    </row>
    <row r="40" spans="1:10" x14ac:dyDescent="0.2">
      <c r="A40" s="173" t="s">
        <v>9</v>
      </c>
      <c r="B40" s="188"/>
      <c r="C40" s="188"/>
      <c r="D40" s="173"/>
      <c r="E40" s="173"/>
      <c r="F40" s="173"/>
      <c r="G40" s="173"/>
      <c r="H40" s="173"/>
      <c r="I40" s="178"/>
      <c r="J40" s="179"/>
    </row>
    <row r="41" spans="1:10" x14ac:dyDescent="0.2">
      <c r="A41" s="326" t="s">
        <v>32</v>
      </c>
      <c r="B41" s="259">
        <v>7247</v>
      </c>
      <c r="C41" s="259">
        <v>4926</v>
      </c>
      <c r="D41" s="258" t="s">
        <v>590</v>
      </c>
      <c r="E41" s="377" t="s">
        <v>591</v>
      </c>
      <c r="F41" s="258" t="s">
        <v>592</v>
      </c>
      <c r="G41" s="259" t="s">
        <v>71</v>
      </c>
      <c r="H41" s="326"/>
      <c r="I41" s="334">
        <v>0</v>
      </c>
      <c r="J41" s="176">
        <f t="shared" si="0"/>
        <v>0</v>
      </c>
    </row>
    <row r="42" spans="1:10" x14ac:dyDescent="0.2">
      <c r="A42" s="326" t="s">
        <v>33</v>
      </c>
      <c r="B42" s="257">
        <v>7246</v>
      </c>
      <c r="C42" s="257">
        <v>4926</v>
      </c>
      <c r="D42" s="258" t="s">
        <v>590</v>
      </c>
      <c r="E42" s="223" t="s">
        <v>558</v>
      </c>
      <c r="F42" s="223" t="s">
        <v>593</v>
      </c>
      <c r="G42" s="259" t="s">
        <v>71</v>
      </c>
      <c r="H42" s="326"/>
      <c r="I42" s="334">
        <v>0</v>
      </c>
      <c r="J42" s="176">
        <f t="shared" si="0"/>
        <v>0</v>
      </c>
    </row>
    <row r="43" spans="1:10" x14ac:dyDescent="0.2">
      <c r="A43" s="326" t="s">
        <v>34</v>
      </c>
      <c r="B43" s="257">
        <v>7268</v>
      </c>
      <c r="C43" s="257">
        <v>4942</v>
      </c>
      <c r="D43" s="223" t="s">
        <v>86</v>
      </c>
      <c r="E43" s="223" t="s">
        <v>77</v>
      </c>
      <c r="F43" s="258" t="s">
        <v>67</v>
      </c>
      <c r="G43" s="259" t="s">
        <v>71</v>
      </c>
      <c r="H43" s="326"/>
      <c r="I43" s="334">
        <v>0</v>
      </c>
      <c r="J43" s="176">
        <f t="shared" si="0"/>
        <v>0</v>
      </c>
    </row>
    <row r="44" spans="1:10" x14ac:dyDescent="0.2">
      <c r="A44" s="326" t="s">
        <v>35</v>
      </c>
      <c r="B44" s="257">
        <v>7269</v>
      </c>
      <c r="C44" s="257">
        <v>4942</v>
      </c>
      <c r="D44" s="223" t="s">
        <v>88</v>
      </c>
      <c r="E44" s="223" t="s">
        <v>77</v>
      </c>
      <c r="F44" s="258" t="s">
        <v>67</v>
      </c>
      <c r="G44" s="259" t="s">
        <v>71</v>
      </c>
      <c r="H44" s="326"/>
      <c r="I44" s="334">
        <v>0</v>
      </c>
      <c r="J44" s="176">
        <f t="shared" si="0"/>
        <v>0</v>
      </c>
    </row>
    <row r="45" spans="1:10" s="9" customFormat="1" ht="25.5" x14ac:dyDescent="0.2">
      <c r="A45" s="326" t="s">
        <v>36</v>
      </c>
      <c r="B45" s="259">
        <v>7286</v>
      </c>
      <c r="C45" s="259">
        <v>4956</v>
      </c>
      <c r="D45" s="258" t="s">
        <v>89</v>
      </c>
      <c r="E45" s="258" t="s">
        <v>594</v>
      </c>
      <c r="F45" s="258" t="s">
        <v>67</v>
      </c>
      <c r="G45" s="259" t="s">
        <v>71</v>
      </c>
      <c r="H45" s="326"/>
      <c r="I45" s="334">
        <v>0</v>
      </c>
      <c r="J45" s="176">
        <f t="shared" si="0"/>
        <v>0</v>
      </c>
    </row>
    <row r="46" spans="1:10" s="10" customFormat="1" x14ac:dyDescent="0.2">
      <c r="A46" s="326" t="s">
        <v>37</v>
      </c>
      <c r="B46" s="259">
        <v>7608</v>
      </c>
      <c r="C46" s="259">
        <v>5245</v>
      </c>
      <c r="D46" s="258" t="s">
        <v>595</v>
      </c>
      <c r="E46" s="258" t="s">
        <v>444</v>
      </c>
      <c r="F46" s="258" t="s">
        <v>67</v>
      </c>
      <c r="G46" s="259" t="s">
        <v>61</v>
      </c>
      <c r="H46" s="326"/>
      <c r="I46" s="334">
        <v>0</v>
      </c>
      <c r="J46" s="176">
        <f t="shared" si="0"/>
        <v>0</v>
      </c>
    </row>
    <row r="47" spans="1:10" s="10" customFormat="1" ht="25.5" x14ac:dyDescent="0.2">
      <c r="A47" s="326" t="s">
        <v>38</v>
      </c>
      <c r="B47" s="259">
        <v>7004</v>
      </c>
      <c r="C47" s="259">
        <v>4744</v>
      </c>
      <c r="D47" s="321" t="s">
        <v>596</v>
      </c>
      <c r="E47" s="258" t="s">
        <v>200</v>
      </c>
      <c r="F47" s="265" t="s">
        <v>67</v>
      </c>
      <c r="G47" s="259" t="s">
        <v>61</v>
      </c>
      <c r="H47" s="326"/>
      <c r="I47" s="334">
        <v>0</v>
      </c>
      <c r="J47" s="176">
        <f t="shared" si="0"/>
        <v>0</v>
      </c>
    </row>
    <row r="48" spans="1:10" s="10" customFormat="1" x14ac:dyDescent="0.2">
      <c r="A48" s="326" t="s">
        <v>39</v>
      </c>
      <c r="B48" s="259">
        <v>7671</v>
      </c>
      <c r="C48" s="259">
        <v>5307</v>
      </c>
      <c r="D48" s="258" t="s">
        <v>373</v>
      </c>
      <c r="E48" s="258" t="s">
        <v>196</v>
      </c>
      <c r="F48" s="258" t="s">
        <v>559</v>
      </c>
      <c r="G48" s="259" t="s">
        <v>61</v>
      </c>
      <c r="H48" s="279"/>
      <c r="I48" s="334">
        <v>0</v>
      </c>
      <c r="J48" s="176">
        <f t="shared" si="0"/>
        <v>0</v>
      </c>
    </row>
    <row r="49" spans="1:10" s="10" customFormat="1" x14ac:dyDescent="0.2">
      <c r="A49" s="326" t="s">
        <v>40</v>
      </c>
      <c r="B49" s="257">
        <v>7699</v>
      </c>
      <c r="C49" s="257">
        <v>5334</v>
      </c>
      <c r="D49" s="223" t="s">
        <v>361</v>
      </c>
      <c r="E49" s="258" t="s">
        <v>60</v>
      </c>
      <c r="F49" s="258" t="s">
        <v>188</v>
      </c>
      <c r="G49" s="259" t="s">
        <v>61</v>
      </c>
      <c r="H49" s="326"/>
      <c r="I49" s="334">
        <v>0</v>
      </c>
      <c r="J49" s="176">
        <f t="shared" si="0"/>
        <v>0</v>
      </c>
    </row>
    <row r="50" spans="1:10" s="10" customFormat="1" x14ac:dyDescent="0.2">
      <c r="A50" s="326" t="s">
        <v>41</v>
      </c>
      <c r="B50" s="257">
        <v>7661</v>
      </c>
      <c r="C50" s="257">
        <v>5298</v>
      </c>
      <c r="D50" s="223" t="s">
        <v>363</v>
      </c>
      <c r="E50" s="258" t="s">
        <v>173</v>
      </c>
      <c r="F50" s="258" t="s">
        <v>67</v>
      </c>
      <c r="G50" s="259" t="s">
        <v>61</v>
      </c>
      <c r="H50" s="326"/>
      <c r="I50" s="334">
        <v>0</v>
      </c>
      <c r="J50" s="176">
        <f t="shared" si="0"/>
        <v>0</v>
      </c>
    </row>
    <row r="51" spans="1:10" s="10" customFormat="1" ht="25.5" x14ac:dyDescent="0.2">
      <c r="A51" s="326" t="s">
        <v>42</v>
      </c>
      <c r="B51" s="257">
        <v>7292</v>
      </c>
      <c r="C51" s="257">
        <v>1111021006</v>
      </c>
      <c r="D51" s="223" t="s">
        <v>1112</v>
      </c>
      <c r="E51" s="258" t="s">
        <v>83</v>
      </c>
      <c r="F51" s="258" t="s">
        <v>67</v>
      </c>
      <c r="G51" s="259" t="s">
        <v>71</v>
      </c>
      <c r="H51" s="326"/>
      <c r="I51" s="334">
        <v>0</v>
      </c>
      <c r="J51" s="176">
        <f t="shared" si="0"/>
        <v>0</v>
      </c>
    </row>
    <row r="52" spans="1:10" s="10" customFormat="1" ht="25.5" x14ac:dyDescent="0.2">
      <c r="A52" s="326" t="s">
        <v>43</v>
      </c>
      <c r="B52" s="257">
        <v>7293</v>
      </c>
      <c r="C52" s="257"/>
      <c r="D52" s="223" t="s">
        <v>1113</v>
      </c>
      <c r="E52" s="258" t="s">
        <v>83</v>
      </c>
      <c r="F52" s="258" t="s">
        <v>67</v>
      </c>
      <c r="G52" s="259" t="s">
        <v>71</v>
      </c>
      <c r="H52" s="326"/>
      <c r="I52" s="334">
        <v>0</v>
      </c>
      <c r="J52" s="176">
        <f t="shared" si="0"/>
        <v>0</v>
      </c>
    </row>
    <row r="53" spans="1:10" s="10" customFormat="1" x14ac:dyDescent="0.2">
      <c r="A53" s="326" t="s">
        <v>44</v>
      </c>
      <c r="B53" s="257"/>
      <c r="C53" s="257"/>
      <c r="D53" s="223" t="s">
        <v>365</v>
      </c>
      <c r="E53" s="258" t="s">
        <v>719</v>
      </c>
      <c r="F53" s="258" t="s">
        <v>720</v>
      </c>
      <c r="G53" s="259" t="s">
        <v>61</v>
      </c>
      <c r="H53" s="326"/>
      <c r="I53" s="334">
        <v>0</v>
      </c>
      <c r="J53" s="176">
        <f t="shared" si="0"/>
        <v>0</v>
      </c>
    </row>
    <row r="54" spans="1:10" s="10" customFormat="1" x14ac:dyDescent="0.2">
      <c r="A54" s="326" t="s">
        <v>45</v>
      </c>
      <c r="B54" s="257"/>
      <c r="C54" s="257"/>
      <c r="D54" s="223" t="s">
        <v>260</v>
      </c>
      <c r="E54" s="258"/>
      <c r="F54" s="258" t="s">
        <v>174</v>
      </c>
      <c r="G54" s="259" t="s">
        <v>218</v>
      </c>
      <c r="H54" s="326"/>
      <c r="I54" s="334">
        <v>0</v>
      </c>
      <c r="J54" s="176">
        <f t="shared" ref="J54" si="1">H54*I54</f>
        <v>0</v>
      </c>
    </row>
    <row r="55" spans="1:10" s="10" customFormat="1" x14ac:dyDescent="0.2">
      <c r="A55" s="173" t="s">
        <v>10</v>
      </c>
      <c r="B55" s="188"/>
      <c r="C55" s="188"/>
      <c r="D55" s="173"/>
      <c r="E55" s="173"/>
      <c r="F55" s="173"/>
      <c r="G55" s="173"/>
      <c r="H55" s="173"/>
      <c r="I55" s="178"/>
      <c r="J55" s="179"/>
    </row>
    <row r="56" spans="1:10" s="11" customFormat="1" x14ac:dyDescent="0.2">
      <c r="A56" s="326" t="s">
        <v>32</v>
      </c>
      <c r="B56" s="227"/>
      <c r="C56" s="227"/>
      <c r="D56" s="261" t="s">
        <v>1114</v>
      </c>
      <c r="E56" s="261" t="s">
        <v>210</v>
      </c>
      <c r="F56" s="261" t="s">
        <v>1115</v>
      </c>
      <c r="G56" s="259" t="s">
        <v>71</v>
      </c>
      <c r="H56" s="279"/>
      <c r="I56" s="376">
        <v>0</v>
      </c>
      <c r="J56" s="176">
        <f t="shared" si="0"/>
        <v>0</v>
      </c>
    </row>
    <row r="57" spans="1:10" s="11" customFormat="1" x14ac:dyDescent="0.2">
      <c r="A57" s="326" t="s">
        <v>33</v>
      </c>
      <c r="B57" s="227"/>
      <c r="C57" s="227"/>
      <c r="D57" s="261" t="s">
        <v>380</v>
      </c>
      <c r="E57" s="261" t="s">
        <v>1116</v>
      </c>
      <c r="F57" s="261" t="s">
        <v>1117</v>
      </c>
      <c r="G57" s="227" t="s">
        <v>904</v>
      </c>
      <c r="H57" s="279"/>
      <c r="I57" s="376">
        <v>0</v>
      </c>
      <c r="J57" s="176">
        <f t="shared" si="0"/>
        <v>0</v>
      </c>
    </row>
    <row r="58" spans="1:10" s="11" customFormat="1" x14ac:dyDescent="0.2">
      <c r="A58" s="326" t="s">
        <v>34</v>
      </c>
      <c r="B58" s="227"/>
      <c r="C58" s="227"/>
      <c r="D58" s="261" t="s">
        <v>1118</v>
      </c>
      <c r="E58" s="261" t="s">
        <v>721</v>
      </c>
      <c r="F58" s="258" t="s">
        <v>1119</v>
      </c>
      <c r="G58" s="259" t="s">
        <v>904</v>
      </c>
      <c r="H58" s="279"/>
      <c r="I58" s="376">
        <v>0</v>
      </c>
      <c r="J58" s="176">
        <f t="shared" si="0"/>
        <v>0</v>
      </c>
    </row>
    <row r="59" spans="1:10" s="11" customFormat="1" x14ac:dyDescent="0.2">
      <c r="A59" s="326" t="s">
        <v>35</v>
      </c>
      <c r="B59" s="227"/>
      <c r="C59" s="227"/>
      <c r="D59" s="261" t="s">
        <v>1120</v>
      </c>
      <c r="E59" s="261" t="s">
        <v>1121</v>
      </c>
      <c r="F59" s="258" t="s">
        <v>1119</v>
      </c>
      <c r="G59" s="227" t="s">
        <v>71</v>
      </c>
      <c r="H59" s="279"/>
      <c r="I59" s="376">
        <v>0</v>
      </c>
      <c r="J59" s="176">
        <f t="shared" si="0"/>
        <v>0</v>
      </c>
    </row>
    <row r="60" spans="1:10" x14ac:dyDescent="0.2">
      <c r="A60" s="173" t="s">
        <v>11</v>
      </c>
      <c r="B60" s="188"/>
      <c r="C60" s="188"/>
      <c r="D60" s="173"/>
      <c r="E60" s="173"/>
      <c r="F60" s="173"/>
      <c r="G60" s="173"/>
      <c r="H60" s="173"/>
      <c r="I60" s="178"/>
      <c r="J60" s="179"/>
    </row>
    <row r="61" spans="1:10" x14ac:dyDescent="0.2">
      <c r="A61" s="326" t="s">
        <v>32</v>
      </c>
      <c r="B61" s="259"/>
      <c r="C61" s="259"/>
      <c r="D61" s="258" t="s">
        <v>1122</v>
      </c>
      <c r="E61" s="258" t="s">
        <v>210</v>
      </c>
      <c r="F61" s="261" t="s">
        <v>1115</v>
      </c>
      <c r="G61" s="259" t="s">
        <v>71</v>
      </c>
      <c r="H61" s="279"/>
      <c r="I61" s="376">
        <v>0</v>
      </c>
      <c r="J61" s="176">
        <f t="shared" ref="J61:J72" si="2">H61*I61</f>
        <v>0</v>
      </c>
    </row>
    <row r="62" spans="1:10" x14ac:dyDescent="0.2">
      <c r="A62" s="326" t="s">
        <v>33</v>
      </c>
      <c r="B62" s="259"/>
      <c r="C62" s="259"/>
      <c r="D62" s="258" t="s">
        <v>1123</v>
      </c>
      <c r="E62" s="258" t="s">
        <v>342</v>
      </c>
      <c r="F62" s="261" t="s">
        <v>174</v>
      </c>
      <c r="G62" s="259" t="s">
        <v>71</v>
      </c>
      <c r="H62" s="279"/>
      <c r="I62" s="376">
        <v>0</v>
      </c>
      <c r="J62" s="176">
        <f t="shared" si="2"/>
        <v>0</v>
      </c>
    </row>
    <row r="63" spans="1:10" x14ac:dyDescent="0.2">
      <c r="A63" s="326" t="s">
        <v>34</v>
      </c>
      <c r="B63" s="259"/>
      <c r="C63" s="259"/>
      <c r="D63" s="258" t="s">
        <v>1124</v>
      </c>
      <c r="E63" s="258" t="s">
        <v>342</v>
      </c>
      <c r="F63" s="258" t="s">
        <v>174</v>
      </c>
      <c r="G63" s="259" t="s">
        <v>71</v>
      </c>
      <c r="H63" s="279"/>
      <c r="I63" s="376">
        <v>0</v>
      </c>
      <c r="J63" s="176">
        <f t="shared" si="2"/>
        <v>0</v>
      </c>
    </row>
    <row r="64" spans="1:10" x14ac:dyDescent="0.2">
      <c r="A64" s="326" t="s">
        <v>35</v>
      </c>
      <c r="B64" s="259"/>
      <c r="C64" s="259"/>
      <c r="D64" s="258" t="s">
        <v>388</v>
      </c>
      <c r="E64" s="258" t="s">
        <v>1116</v>
      </c>
      <c r="F64" s="261" t="s">
        <v>67</v>
      </c>
      <c r="G64" s="259" t="s">
        <v>904</v>
      </c>
      <c r="H64" s="279"/>
      <c r="I64" s="376">
        <v>0</v>
      </c>
      <c r="J64" s="176">
        <f t="shared" si="2"/>
        <v>0</v>
      </c>
    </row>
    <row r="65" spans="1:10" x14ac:dyDescent="0.2">
      <c r="A65" s="173" t="s">
        <v>12</v>
      </c>
      <c r="B65" s="188"/>
      <c r="C65" s="188"/>
      <c r="D65" s="173"/>
      <c r="E65" s="173"/>
      <c r="F65" s="173"/>
      <c r="G65" s="173"/>
      <c r="H65" s="173"/>
      <c r="I65" s="178"/>
      <c r="J65" s="179"/>
    </row>
    <row r="66" spans="1:10" x14ac:dyDescent="0.2">
      <c r="A66" s="326" t="s">
        <v>32</v>
      </c>
      <c r="B66" s="227"/>
      <c r="C66" s="227"/>
      <c r="D66" s="258" t="s">
        <v>1125</v>
      </c>
      <c r="E66" s="258" t="s">
        <v>210</v>
      </c>
      <c r="F66" s="261" t="s">
        <v>1115</v>
      </c>
      <c r="G66" s="259" t="s">
        <v>71</v>
      </c>
      <c r="H66" s="279"/>
      <c r="I66" s="376">
        <v>0</v>
      </c>
      <c r="J66" s="176">
        <f t="shared" si="2"/>
        <v>0</v>
      </c>
    </row>
    <row r="67" spans="1:10" x14ac:dyDescent="0.2">
      <c r="A67" s="326" t="s">
        <v>33</v>
      </c>
      <c r="B67" s="227"/>
      <c r="C67" s="227"/>
      <c r="D67" s="258" t="s">
        <v>399</v>
      </c>
      <c r="E67" s="258" t="s">
        <v>1116</v>
      </c>
      <c r="F67" s="261" t="s">
        <v>1117</v>
      </c>
      <c r="G67" s="259" t="s">
        <v>904</v>
      </c>
      <c r="H67" s="279"/>
      <c r="I67" s="376">
        <v>0</v>
      </c>
      <c r="J67" s="176">
        <f t="shared" si="2"/>
        <v>0</v>
      </c>
    </row>
    <row r="68" spans="1:10" x14ac:dyDescent="0.2">
      <c r="A68" s="326" t="s">
        <v>34</v>
      </c>
      <c r="B68" s="227"/>
      <c r="C68" s="227"/>
      <c r="D68" s="258" t="s">
        <v>1126</v>
      </c>
      <c r="E68" s="258" t="s">
        <v>342</v>
      </c>
      <c r="F68" s="261" t="s">
        <v>174</v>
      </c>
      <c r="G68" s="227" t="s">
        <v>71</v>
      </c>
      <c r="H68" s="279"/>
      <c r="I68" s="376">
        <v>0</v>
      </c>
      <c r="J68" s="176">
        <f t="shared" si="2"/>
        <v>0</v>
      </c>
    </row>
    <row r="69" spans="1:10" x14ac:dyDescent="0.2">
      <c r="A69" s="326" t="s">
        <v>35</v>
      </c>
      <c r="B69" s="227"/>
      <c r="C69" s="227"/>
      <c r="D69" s="258" t="s">
        <v>1127</v>
      </c>
      <c r="E69" s="258" t="s">
        <v>342</v>
      </c>
      <c r="F69" s="261" t="s">
        <v>174</v>
      </c>
      <c r="G69" s="259" t="s">
        <v>71</v>
      </c>
      <c r="H69" s="279"/>
      <c r="I69" s="376">
        <v>0</v>
      </c>
      <c r="J69" s="176">
        <f t="shared" si="2"/>
        <v>0</v>
      </c>
    </row>
    <row r="70" spans="1:10" ht="25.5" x14ac:dyDescent="0.2">
      <c r="A70" s="326" t="s">
        <v>36</v>
      </c>
      <c r="B70" s="227"/>
      <c r="C70" s="227"/>
      <c r="D70" s="258" t="s">
        <v>1128</v>
      </c>
      <c r="E70" s="258" t="s">
        <v>342</v>
      </c>
      <c r="F70" s="261" t="s">
        <v>597</v>
      </c>
      <c r="G70" s="259" t="s">
        <v>71</v>
      </c>
      <c r="H70" s="279"/>
      <c r="I70" s="376">
        <v>0</v>
      </c>
      <c r="J70" s="176">
        <f t="shared" si="2"/>
        <v>0</v>
      </c>
    </row>
    <row r="71" spans="1:10" x14ac:dyDescent="0.2">
      <c r="A71" s="326" t="s">
        <v>37</v>
      </c>
      <c r="B71" s="227"/>
      <c r="C71" s="227"/>
      <c r="D71" s="258" t="s">
        <v>1129</v>
      </c>
      <c r="E71" s="258" t="s">
        <v>721</v>
      </c>
      <c r="F71" s="261" t="s">
        <v>1119</v>
      </c>
      <c r="G71" s="259" t="s">
        <v>904</v>
      </c>
      <c r="H71" s="279"/>
      <c r="I71" s="376">
        <v>0</v>
      </c>
      <c r="J71" s="176">
        <f t="shared" si="2"/>
        <v>0</v>
      </c>
    </row>
    <row r="72" spans="1:10" x14ac:dyDescent="0.2">
      <c r="A72" s="326" t="s">
        <v>38</v>
      </c>
      <c r="B72" s="227"/>
      <c r="C72" s="227"/>
      <c r="D72" s="258" t="s">
        <v>1130</v>
      </c>
      <c r="E72" s="258" t="s">
        <v>1131</v>
      </c>
      <c r="F72" s="261" t="s">
        <v>1132</v>
      </c>
      <c r="G72" s="259" t="s">
        <v>904</v>
      </c>
      <c r="H72" s="279"/>
      <c r="I72" s="376">
        <v>0</v>
      </c>
      <c r="J72" s="176">
        <f t="shared" si="2"/>
        <v>0</v>
      </c>
    </row>
    <row r="73" spans="1:10" x14ac:dyDescent="0.2">
      <c r="A73" s="173" t="s">
        <v>13</v>
      </c>
      <c r="B73" s="188"/>
      <c r="C73" s="188"/>
      <c r="D73" s="173"/>
      <c r="E73" s="173"/>
      <c r="F73" s="173"/>
      <c r="G73" s="173"/>
      <c r="H73" s="173"/>
      <c r="I73" s="178"/>
      <c r="J73" s="179"/>
    </row>
    <row r="74" spans="1:10" x14ac:dyDescent="0.2">
      <c r="A74" s="326" t="s">
        <v>32</v>
      </c>
      <c r="B74" s="227"/>
      <c r="C74" s="227"/>
      <c r="D74" s="258" t="s">
        <v>1133</v>
      </c>
      <c r="E74" s="258" t="s">
        <v>210</v>
      </c>
      <c r="F74" s="261" t="s">
        <v>1134</v>
      </c>
      <c r="G74" s="227" t="s">
        <v>71</v>
      </c>
      <c r="H74" s="279"/>
      <c r="I74" s="376">
        <v>0</v>
      </c>
      <c r="J74" s="176">
        <f t="shared" ref="J74:J88" si="3">H74*I74</f>
        <v>0</v>
      </c>
    </row>
    <row r="75" spans="1:10" x14ac:dyDescent="0.2">
      <c r="A75" s="326" t="s">
        <v>33</v>
      </c>
      <c r="B75" s="227"/>
      <c r="C75" s="227"/>
      <c r="D75" s="258" t="s">
        <v>665</v>
      </c>
      <c r="E75" s="258" t="s">
        <v>196</v>
      </c>
      <c r="F75" s="258" t="s">
        <v>67</v>
      </c>
      <c r="G75" s="227" t="s">
        <v>904</v>
      </c>
      <c r="H75" s="279"/>
      <c r="I75" s="376">
        <v>0</v>
      </c>
      <c r="J75" s="176">
        <f t="shared" si="3"/>
        <v>0</v>
      </c>
    </row>
    <row r="76" spans="1:10" ht="25.5" x14ac:dyDescent="0.2">
      <c r="A76" s="326" t="s">
        <v>34</v>
      </c>
      <c r="B76" s="227">
        <v>7291</v>
      </c>
      <c r="C76" s="227">
        <v>4961</v>
      </c>
      <c r="D76" s="258" t="s">
        <v>600</v>
      </c>
      <c r="E76" s="258" t="s">
        <v>601</v>
      </c>
      <c r="F76" s="261" t="s">
        <v>174</v>
      </c>
      <c r="G76" s="227" t="s">
        <v>71</v>
      </c>
      <c r="H76" s="279"/>
      <c r="I76" s="376">
        <v>0</v>
      </c>
      <c r="J76" s="176">
        <f t="shared" si="3"/>
        <v>0</v>
      </c>
    </row>
    <row r="77" spans="1:10" ht="25.5" x14ac:dyDescent="0.2">
      <c r="A77" s="326" t="s">
        <v>35</v>
      </c>
      <c r="B77" s="227">
        <v>7665</v>
      </c>
      <c r="C77" s="227">
        <v>5302</v>
      </c>
      <c r="D77" s="258" t="s">
        <v>602</v>
      </c>
      <c r="E77" s="258" t="s">
        <v>202</v>
      </c>
      <c r="F77" s="261" t="s">
        <v>603</v>
      </c>
      <c r="G77" s="259" t="s">
        <v>61</v>
      </c>
      <c r="H77" s="279"/>
      <c r="I77" s="376">
        <v>0</v>
      </c>
      <c r="J77" s="176">
        <f t="shared" si="3"/>
        <v>0</v>
      </c>
    </row>
    <row r="78" spans="1:10" ht="25.5" x14ac:dyDescent="0.2">
      <c r="A78" s="326" t="s">
        <v>36</v>
      </c>
      <c r="B78" s="227">
        <v>7666</v>
      </c>
      <c r="C78" s="227">
        <v>5302</v>
      </c>
      <c r="D78" s="258" t="s">
        <v>604</v>
      </c>
      <c r="E78" s="258" t="s">
        <v>202</v>
      </c>
      <c r="F78" s="261" t="s">
        <v>605</v>
      </c>
      <c r="G78" s="259" t="s">
        <v>61</v>
      </c>
      <c r="H78" s="279"/>
      <c r="I78" s="376">
        <v>0</v>
      </c>
      <c r="J78" s="176">
        <f t="shared" si="3"/>
        <v>0</v>
      </c>
    </row>
    <row r="79" spans="1:10" x14ac:dyDescent="0.2">
      <c r="A79" s="326" t="s">
        <v>37</v>
      </c>
      <c r="B79" s="227"/>
      <c r="C79" s="227"/>
      <c r="D79" s="258" t="s">
        <v>491</v>
      </c>
      <c r="E79" s="258" t="s">
        <v>726</v>
      </c>
      <c r="F79" s="258" t="s">
        <v>174</v>
      </c>
      <c r="G79" s="227" t="s">
        <v>179</v>
      </c>
      <c r="H79" s="279"/>
      <c r="I79" s="376">
        <v>0</v>
      </c>
      <c r="J79" s="176">
        <f t="shared" si="3"/>
        <v>0</v>
      </c>
    </row>
    <row r="80" spans="1:10" ht="25.5" x14ac:dyDescent="0.2">
      <c r="A80" s="326" t="s">
        <v>38</v>
      </c>
      <c r="B80" s="227">
        <v>7663</v>
      </c>
      <c r="C80" s="227">
        <v>5300</v>
      </c>
      <c r="D80" s="258" t="s">
        <v>546</v>
      </c>
      <c r="E80" s="258" t="s">
        <v>230</v>
      </c>
      <c r="F80" s="261" t="s">
        <v>606</v>
      </c>
      <c r="G80" s="259" t="s">
        <v>61</v>
      </c>
      <c r="H80" s="279"/>
      <c r="I80" s="376">
        <v>0</v>
      </c>
      <c r="J80" s="176">
        <f t="shared" si="3"/>
        <v>0</v>
      </c>
    </row>
    <row r="81" spans="1:10" ht="25.5" x14ac:dyDescent="0.2">
      <c r="A81" s="326" t="s">
        <v>39</v>
      </c>
      <c r="B81" s="227">
        <v>7264</v>
      </c>
      <c r="C81" s="227">
        <v>4940</v>
      </c>
      <c r="D81" s="258" t="s">
        <v>406</v>
      </c>
      <c r="E81" s="258" t="s">
        <v>407</v>
      </c>
      <c r="F81" s="261" t="s">
        <v>607</v>
      </c>
      <c r="G81" s="259" t="s">
        <v>71</v>
      </c>
      <c r="H81" s="279"/>
      <c r="I81" s="376">
        <v>0</v>
      </c>
      <c r="J81" s="176">
        <f t="shared" si="3"/>
        <v>0</v>
      </c>
    </row>
    <row r="82" spans="1:10" ht="25.5" x14ac:dyDescent="0.2">
      <c r="A82" s="326" t="s">
        <v>40</v>
      </c>
      <c r="B82" s="227">
        <v>7265</v>
      </c>
      <c r="C82" s="227">
        <v>4940</v>
      </c>
      <c r="D82" s="258" t="s">
        <v>409</v>
      </c>
      <c r="E82" s="258" t="s">
        <v>407</v>
      </c>
      <c r="F82" s="261" t="s">
        <v>607</v>
      </c>
      <c r="G82" s="259" t="s">
        <v>71</v>
      </c>
      <c r="H82" s="279"/>
      <c r="I82" s="376">
        <v>0</v>
      </c>
      <c r="J82" s="176">
        <f t="shared" si="3"/>
        <v>0</v>
      </c>
    </row>
    <row r="83" spans="1:10" x14ac:dyDescent="0.2">
      <c r="A83" s="326" t="s">
        <v>41</v>
      </c>
      <c r="B83" s="227"/>
      <c r="C83" s="227"/>
      <c r="D83" s="258" t="s">
        <v>340</v>
      </c>
      <c r="E83" s="258" t="s">
        <v>722</v>
      </c>
      <c r="F83" s="261" t="s">
        <v>174</v>
      </c>
      <c r="G83" s="259" t="s">
        <v>61</v>
      </c>
      <c r="H83" s="279"/>
      <c r="I83" s="376">
        <v>0</v>
      </c>
      <c r="J83" s="176">
        <f t="shared" si="3"/>
        <v>0</v>
      </c>
    </row>
    <row r="84" spans="1:10" x14ac:dyDescent="0.2">
      <c r="A84" s="326" t="s">
        <v>42</v>
      </c>
      <c r="B84" s="227"/>
      <c r="C84" s="227"/>
      <c r="D84" s="258" t="s">
        <v>337</v>
      </c>
      <c r="E84" s="258" t="s">
        <v>723</v>
      </c>
      <c r="F84" s="258" t="s">
        <v>174</v>
      </c>
      <c r="G84" s="259" t="s">
        <v>179</v>
      </c>
      <c r="H84" s="279"/>
      <c r="I84" s="376">
        <v>0</v>
      </c>
      <c r="J84" s="176">
        <f t="shared" si="3"/>
        <v>0</v>
      </c>
    </row>
    <row r="85" spans="1:10" x14ac:dyDescent="0.2">
      <c r="A85" s="326" t="s">
        <v>43</v>
      </c>
      <c r="B85" s="227"/>
      <c r="C85" s="227"/>
      <c r="D85" s="258" t="s">
        <v>413</v>
      </c>
      <c r="E85" s="258" t="s">
        <v>724</v>
      </c>
      <c r="F85" s="258" t="s">
        <v>174</v>
      </c>
      <c r="G85" s="259" t="s">
        <v>179</v>
      </c>
      <c r="H85" s="279"/>
      <c r="I85" s="376">
        <v>0</v>
      </c>
      <c r="J85" s="176">
        <f t="shared" si="3"/>
        <v>0</v>
      </c>
    </row>
    <row r="86" spans="1:10" x14ac:dyDescent="0.2">
      <c r="A86" s="326" t="s">
        <v>44</v>
      </c>
      <c r="B86" s="227"/>
      <c r="C86" s="227"/>
      <c r="D86" s="258" t="s">
        <v>725</v>
      </c>
      <c r="E86" s="258" t="s">
        <v>348</v>
      </c>
      <c r="F86" s="258" t="s">
        <v>174</v>
      </c>
      <c r="G86" s="259" t="s">
        <v>194</v>
      </c>
      <c r="H86" s="279"/>
      <c r="I86" s="376">
        <v>0</v>
      </c>
      <c r="J86" s="176">
        <f t="shared" si="3"/>
        <v>0</v>
      </c>
    </row>
    <row r="87" spans="1:10" ht="25.5" x14ac:dyDescent="0.2">
      <c r="A87" s="326">
        <v>14</v>
      </c>
      <c r="B87" s="227"/>
      <c r="C87" s="227"/>
      <c r="D87" s="258" t="s">
        <v>1135</v>
      </c>
      <c r="E87" s="258" t="s">
        <v>407</v>
      </c>
      <c r="F87" s="258" t="s">
        <v>597</v>
      </c>
      <c r="G87" s="227" t="s">
        <v>71</v>
      </c>
      <c r="H87" s="279"/>
      <c r="I87" s="376">
        <v>0</v>
      </c>
      <c r="J87" s="176">
        <f t="shared" si="3"/>
        <v>0</v>
      </c>
    </row>
    <row r="88" spans="1:10" x14ac:dyDescent="0.2">
      <c r="A88" s="326" t="s">
        <v>46</v>
      </c>
      <c r="B88" s="227"/>
      <c r="C88" s="227"/>
      <c r="D88" s="258" t="s">
        <v>1136</v>
      </c>
      <c r="E88" s="258" t="s">
        <v>721</v>
      </c>
      <c r="F88" s="258" t="s">
        <v>1119</v>
      </c>
      <c r="G88" s="227" t="s">
        <v>61</v>
      </c>
      <c r="H88" s="279"/>
      <c r="I88" s="376">
        <v>0</v>
      </c>
      <c r="J88" s="176">
        <f t="shared" si="3"/>
        <v>0</v>
      </c>
    </row>
    <row r="89" spans="1:10" x14ac:dyDescent="0.2">
      <c r="A89" s="326" t="s">
        <v>47</v>
      </c>
      <c r="B89" s="227"/>
      <c r="C89" s="227"/>
      <c r="D89" s="258" t="s">
        <v>1137</v>
      </c>
      <c r="E89" s="258" t="s">
        <v>1131</v>
      </c>
      <c r="F89" s="258" t="s">
        <v>1132</v>
      </c>
      <c r="G89" s="227" t="s">
        <v>61</v>
      </c>
      <c r="H89" s="279"/>
      <c r="I89" s="376">
        <v>0</v>
      </c>
      <c r="J89" s="176">
        <f t="shared" ref="J89" si="4">H89*I89</f>
        <v>0</v>
      </c>
    </row>
    <row r="90" spans="1:10" ht="23.25" customHeight="1" x14ac:dyDescent="0.2">
      <c r="A90" s="183"/>
      <c r="B90" s="191"/>
      <c r="C90" s="191"/>
      <c r="D90" s="183"/>
      <c r="E90" s="183"/>
      <c r="F90" s="183"/>
      <c r="G90" s="183"/>
      <c r="H90" s="183"/>
      <c r="I90" s="184" t="s">
        <v>1239</v>
      </c>
      <c r="J90" s="186">
        <f>SUM(J4:J88)</f>
        <v>0</v>
      </c>
    </row>
    <row r="92" spans="1:10" x14ac:dyDescent="0.2">
      <c r="J92" s="185"/>
    </row>
    <row r="93" spans="1:10" x14ac:dyDescent="0.2">
      <c r="J93" s="185"/>
    </row>
    <row r="94" spans="1:10" x14ac:dyDescent="0.2">
      <c r="J94" s="185"/>
    </row>
    <row r="102" spans="1:10" s="1" customFormat="1" ht="36.75" customHeight="1" x14ac:dyDescent="0.2">
      <c r="A102" s="152"/>
      <c r="B102" s="57"/>
      <c r="C102" s="57"/>
      <c r="D102" s="153"/>
      <c r="E102" s="153"/>
      <c r="F102" s="153"/>
      <c r="G102" s="154"/>
      <c r="H102" s="152"/>
      <c r="I102" s="378"/>
      <c r="J102" s="140"/>
    </row>
  </sheetData>
  <printOptions horizontalCentered="1"/>
  <pageMargins left="0.7" right="0.7" top="0.75" bottom="0.75" header="0.3" footer="0.3"/>
  <pageSetup paperSize="9" scale="58" fitToHeight="0" orientation="landscape" verticalDpi="597" r:id="rId1"/>
  <headerFooter alignWithMargins="0">
    <oddFooter>&amp;C&amp;8&amp;P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0C0B-68F7-45A6-AFDE-0863722375AD}">
  <sheetPr>
    <tabColor rgb="FFF1D4F6"/>
    <pageSetUpPr fitToPage="1"/>
  </sheetPr>
  <dimension ref="A1:J98"/>
  <sheetViews>
    <sheetView showGridLines="0" view="pageBreakPreview" zoomScaleNormal="100" zoomScaleSheetLayoutView="100" workbookViewId="0">
      <pane ySplit="2" topLeftCell="A93" activePane="bottomLeft" state="frozen"/>
      <selection activeCell="F130" sqref="F130"/>
      <selection pane="bottomLeft" activeCell="F130" sqref="F130"/>
    </sheetView>
  </sheetViews>
  <sheetFormatPr defaultRowHeight="12.75" x14ac:dyDescent="0.2"/>
  <cols>
    <col min="1" max="1" width="10.7109375" style="406" customWidth="1"/>
    <col min="2" max="2" width="5.7109375" style="407" customWidth="1"/>
    <col min="3" max="3" width="7" style="407" customWidth="1"/>
    <col min="4" max="4" width="62.28515625" style="408" customWidth="1"/>
    <col min="5" max="5" width="46.28515625" style="408" customWidth="1"/>
    <col min="6" max="6" width="20.140625" style="408" customWidth="1"/>
    <col min="7" max="7" width="17.42578125" style="409" customWidth="1"/>
    <col min="8" max="8" width="11.7109375" style="406" customWidth="1"/>
    <col min="9" max="9" width="12.7109375" style="410" customWidth="1"/>
    <col min="10" max="10" width="13.7109375" style="140" customWidth="1"/>
    <col min="11" max="256" width="9.140625" style="8"/>
    <col min="257" max="257" width="5.42578125" style="8" customWidth="1"/>
    <col min="258" max="258" width="5.7109375" style="8" customWidth="1"/>
    <col min="259" max="259" width="7" style="8" customWidth="1"/>
    <col min="260" max="260" width="48.28515625" style="8" customWidth="1"/>
    <col min="261" max="261" width="30.7109375" style="8" customWidth="1"/>
    <col min="262" max="262" width="17.85546875" style="8" customWidth="1"/>
    <col min="263" max="263" width="10.85546875" style="8" customWidth="1"/>
    <col min="264" max="265" width="11.7109375" style="8" customWidth="1"/>
    <col min="266" max="266" width="13.28515625" style="8" customWidth="1"/>
    <col min="267" max="512" width="9.140625" style="8"/>
    <col min="513" max="513" width="5.42578125" style="8" customWidth="1"/>
    <col min="514" max="514" width="5.7109375" style="8" customWidth="1"/>
    <col min="515" max="515" width="7" style="8" customWidth="1"/>
    <col min="516" max="516" width="48.28515625" style="8" customWidth="1"/>
    <col min="517" max="517" width="30.7109375" style="8" customWidth="1"/>
    <col min="518" max="518" width="17.85546875" style="8" customWidth="1"/>
    <col min="519" max="519" width="10.85546875" style="8" customWidth="1"/>
    <col min="520" max="521" width="11.7109375" style="8" customWidth="1"/>
    <col min="522" max="522" width="13.28515625" style="8" customWidth="1"/>
    <col min="523" max="768" width="9.140625" style="8"/>
    <col min="769" max="769" width="5.42578125" style="8" customWidth="1"/>
    <col min="770" max="770" width="5.7109375" style="8" customWidth="1"/>
    <col min="771" max="771" width="7" style="8" customWidth="1"/>
    <col min="772" max="772" width="48.28515625" style="8" customWidth="1"/>
    <col min="773" max="773" width="30.7109375" style="8" customWidth="1"/>
    <col min="774" max="774" width="17.85546875" style="8" customWidth="1"/>
    <col min="775" max="775" width="10.85546875" style="8" customWidth="1"/>
    <col min="776" max="777" width="11.7109375" style="8" customWidth="1"/>
    <col min="778" max="778" width="13.28515625" style="8" customWidth="1"/>
    <col min="779" max="1024" width="9.140625" style="8"/>
    <col min="1025" max="1025" width="5.42578125" style="8" customWidth="1"/>
    <col min="1026" max="1026" width="5.7109375" style="8" customWidth="1"/>
    <col min="1027" max="1027" width="7" style="8" customWidth="1"/>
    <col min="1028" max="1028" width="48.28515625" style="8" customWidth="1"/>
    <col min="1029" max="1029" width="30.7109375" style="8" customWidth="1"/>
    <col min="1030" max="1030" width="17.85546875" style="8" customWidth="1"/>
    <col min="1031" max="1031" width="10.85546875" style="8" customWidth="1"/>
    <col min="1032" max="1033" width="11.7109375" style="8" customWidth="1"/>
    <col min="1034" max="1034" width="13.28515625" style="8" customWidth="1"/>
    <col min="1035" max="1280" width="9.140625" style="8"/>
    <col min="1281" max="1281" width="5.42578125" style="8" customWidth="1"/>
    <col min="1282" max="1282" width="5.7109375" style="8" customWidth="1"/>
    <col min="1283" max="1283" width="7" style="8" customWidth="1"/>
    <col min="1284" max="1284" width="48.28515625" style="8" customWidth="1"/>
    <col min="1285" max="1285" width="30.7109375" style="8" customWidth="1"/>
    <col min="1286" max="1286" width="17.85546875" style="8" customWidth="1"/>
    <col min="1287" max="1287" width="10.85546875" style="8" customWidth="1"/>
    <col min="1288" max="1289" width="11.7109375" style="8" customWidth="1"/>
    <col min="1290" max="1290" width="13.28515625" style="8" customWidth="1"/>
    <col min="1291" max="1536" width="9.140625" style="8"/>
    <col min="1537" max="1537" width="5.42578125" style="8" customWidth="1"/>
    <col min="1538" max="1538" width="5.7109375" style="8" customWidth="1"/>
    <col min="1539" max="1539" width="7" style="8" customWidth="1"/>
    <col min="1540" max="1540" width="48.28515625" style="8" customWidth="1"/>
    <col min="1541" max="1541" width="30.7109375" style="8" customWidth="1"/>
    <col min="1542" max="1542" width="17.85546875" style="8" customWidth="1"/>
    <col min="1543" max="1543" width="10.85546875" style="8" customWidth="1"/>
    <col min="1544" max="1545" width="11.7109375" style="8" customWidth="1"/>
    <col min="1546" max="1546" width="13.28515625" style="8" customWidth="1"/>
    <col min="1547" max="1792" width="9.140625" style="8"/>
    <col min="1793" max="1793" width="5.42578125" style="8" customWidth="1"/>
    <col min="1794" max="1794" width="5.7109375" style="8" customWidth="1"/>
    <col min="1795" max="1795" width="7" style="8" customWidth="1"/>
    <col min="1796" max="1796" width="48.28515625" style="8" customWidth="1"/>
    <col min="1797" max="1797" width="30.7109375" style="8" customWidth="1"/>
    <col min="1798" max="1798" width="17.85546875" style="8" customWidth="1"/>
    <col min="1799" max="1799" width="10.85546875" style="8" customWidth="1"/>
    <col min="1800" max="1801" width="11.7109375" style="8" customWidth="1"/>
    <col min="1802" max="1802" width="13.28515625" style="8" customWidth="1"/>
    <col min="1803" max="2048" width="9.140625" style="8"/>
    <col min="2049" max="2049" width="5.42578125" style="8" customWidth="1"/>
    <col min="2050" max="2050" width="5.7109375" style="8" customWidth="1"/>
    <col min="2051" max="2051" width="7" style="8" customWidth="1"/>
    <col min="2052" max="2052" width="48.28515625" style="8" customWidth="1"/>
    <col min="2053" max="2053" width="30.7109375" style="8" customWidth="1"/>
    <col min="2054" max="2054" width="17.85546875" style="8" customWidth="1"/>
    <col min="2055" max="2055" width="10.85546875" style="8" customWidth="1"/>
    <col min="2056" max="2057" width="11.7109375" style="8" customWidth="1"/>
    <col min="2058" max="2058" width="13.28515625" style="8" customWidth="1"/>
    <col min="2059" max="2304" width="9.140625" style="8"/>
    <col min="2305" max="2305" width="5.42578125" style="8" customWidth="1"/>
    <col min="2306" max="2306" width="5.7109375" style="8" customWidth="1"/>
    <col min="2307" max="2307" width="7" style="8" customWidth="1"/>
    <col min="2308" max="2308" width="48.28515625" style="8" customWidth="1"/>
    <col min="2309" max="2309" width="30.7109375" style="8" customWidth="1"/>
    <col min="2310" max="2310" width="17.85546875" style="8" customWidth="1"/>
    <col min="2311" max="2311" width="10.85546875" style="8" customWidth="1"/>
    <col min="2312" max="2313" width="11.7109375" style="8" customWidth="1"/>
    <col min="2314" max="2314" width="13.28515625" style="8" customWidth="1"/>
    <col min="2315" max="2560" width="9.140625" style="8"/>
    <col min="2561" max="2561" width="5.42578125" style="8" customWidth="1"/>
    <col min="2562" max="2562" width="5.7109375" style="8" customWidth="1"/>
    <col min="2563" max="2563" width="7" style="8" customWidth="1"/>
    <col min="2564" max="2564" width="48.28515625" style="8" customWidth="1"/>
    <col min="2565" max="2565" width="30.7109375" style="8" customWidth="1"/>
    <col min="2566" max="2566" width="17.85546875" style="8" customWidth="1"/>
    <col min="2567" max="2567" width="10.85546875" style="8" customWidth="1"/>
    <col min="2568" max="2569" width="11.7109375" style="8" customWidth="1"/>
    <col min="2570" max="2570" width="13.28515625" style="8" customWidth="1"/>
    <col min="2571" max="2816" width="9.140625" style="8"/>
    <col min="2817" max="2817" width="5.42578125" style="8" customWidth="1"/>
    <col min="2818" max="2818" width="5.7109375" style="8" customWidth="1"/>
    <col min="2819" max="2819" width="7" style="8" customWidth="1"/>
    <col min="2820" max="2820" width="48.28515625" style="8" customWidth="1"/>
    <col min="2821" max="2821" width="30.7109375" style="8" customWidth="1"/>
    <col min="2822" max="2822" width="17.85546875" style="8" customWidth="1"/>
    <col min="2823" max="2823" width="10.85546875" style="8" customWidth="1"/>
    <col min="2824" max="2825" width="11.7109375" style="8" customWidth="1"/>
    <col min="2826" max="2826" width="13.28515625" style="8" customWidth="1"/>
    <col min="2827" max="3072" width="9.140625" style="8"/>
    <col min="3073" max="3073" width="5.42578125" style="8" customWidth="1"/>
    <col min="3074" max="3074" width="5.7109375" style="8" customWidth="1"/>
    <col min="3075" max="3075" width="7" style="8" customWidth="1"/>
    <col min="3076" max="3076" width="48.28515625" style="8" customWidth="1"/>
    <col min="3077" max="3077" width="30.7109375" style="8" customWidth="1"/>
    <col min="3078" max="3078" width="17.85546875" style="8" customWidth="1"/>
    <col min="3079" max="3079" width="10.85546875" style="8" customWidth="1"/>
    <col min="3080" max="3081" width="11.7109375" style="8" customWidth="1"/>
    <col min="3082" max="3082" width="13.28515625" style="8" customWidth="1"/>
    <col min="3083" max="3328" width="9.140625" style="8"/>
    <col min="3329" max="3329" width="5.42578125" style="8" customWidth="1"/>
    <col min="3330" max="3330" width="5.7109375" style="8" customWidth="1"/>
    <col min="3331" max="3331" width="7" style="8" customWidth="1"/>
    <col min="3332" max="3332" width="48.28515625" style="8" customWidth="1"/>
    <col min="3333" max="3333" width="30.7109375" style="8" customWidth="1"/>
    <col min="3334" max="3334" width="17.85546875" style="8" customWidth="1"/>
    <col min="3335" max="3335" width="10.85546875" style="8" customWidth="1"/>
    <col min="3336" max="3337" width="11.7109375" style="8" customWidth="1"/>
    <col min="3338" max="3338" width="13.28515625" style="8" customWidth="1"/>
    <col min="3339" max="3584" width="9.140625" style="8"/>
    <col min="3585" max="3585" width="5.42578125" style="8" customWidth="1"/>
    <col min="3586" max="3586" width="5.7109375" style="8" customWidth="1"/>
    <col min="3587" max="3587" width="7" style="8" customWidth="1"/>
    <col min="3588" max="3588" width="48.28515625" style="8" customWidth="1"/>
    <col min="3589" max="3589" width="30.7109375" style="8" customWidth="1"/>
    <col min="3590" max="3590" width="17.85546875" style="8" customWidth="1"/>
    <col min="3591" max="3591" width="10.85546875" style="8" customWidth="1"/>
    <col min="3592" max="3593" width="11.7109375" style="8" customWidth="1"/>
    <col min="3594" max="3594" width="13.28515625" style="8" customWidth="1"/>
    <col min="3595" max="3840" width="9.140625" style="8"/>
    <col min="3841" max="3841" width="5.42578125" style="8" customWidth="1"/>
    <col min="3842" max="3842" width="5.7109375" style="8" customWidth="1"/>
    <col min="3843" max="3843" width="7" style="8" customWidth="1"/>
    <col min="3844" max="3844" width="48.28515625" style="8" customWidth="1"/>
    <col min="3845" max="3845" width="30.7109375" style="8" customWidth="1"/>
    <col min="3846" max="3846" width="17.85546875" style="8" customWidth="1"/>
    <col min="3847" max="3847" width="10.85546875" style="8" customWidth="1"/>
    <col min="3848" max="3849" width="11.7109375" style="8" customWidth="1"/>
    <col min="3850" max="3850" width="13.28515625" style="8" customWidth="1"/>
    <col min="3851" max="4096" width="9.140625" style="8"/>
    <col min="4097" max="4097" width="5.42578125" style="8" customWidth="1"/>
    <col min="4098" max="4098" width="5.7109375" style="8" customWidth="1"/>
    <col min="4099" max="4099" width="7" style="8" customWidth="1"/>
    <col min="4100" max="4100" width="48.28515625" style="8" customWidth="1"/>
    <col min="4101" max="4101" width="30.7109375" style="8" customWidth="1"/>
    <col min="4102" max="4102" width="17.85546875" style="8" customWidth="1"/>
    <col min="4103" max="4103" width="10.85546875" style="8" customWidth="1"/>
    <col min="4104" max="4105" width="11.7109375" style="8" customWidth="1"/>
    <col min="4106" max="4106" width="13.28515625" style="8" customWidth="1"/>
    <col min="4107" max="4352" width="9.140625" style="8"/>
    <col min="4353" max="4353" width="5.42578125" style="8" customWidth="1"/>
    <col min="4354" max="4354" width="5.7109375" style="8" customWidth="1"/>
    <col min="4355" max="4355" width="7" style="8" customWidth="1"/>
    <col min="4356" max="4356" width="48.28515625" style="8" customWidth="1"/>
    <col min="4357" max="4357" width="30.7109375" style="8" customWidth="1"/>
    <col min="4358" max="4358" width="17.85546875" style="8" customWidth="1"/>
    <col min="4359" max="4359" width="10.85546875" style="8" customWidth="1"/>
    <col min="4360" max="4361" width="11.7109375" style="8" customWidth="1"/>
    <col min="4362" max="4362" width="13.28515625" style="8" customWidth="1"/>
    <col min="4363" max="4608" width="9.140625" style="8"/>
    <col min="4609" max="4609" width="5.42578125" style="8" customWidth="1"/>
    <col min="4610" max="4610" width="5.7109375" style="8" customWidth="1"/>
    <col min="4611" max="4611" width="7" style="8" customWidth="1"/>
    <col min="4612" max="4612" width="48.28515625" style="8" customWidth="1"/>
    <col min="4613" max="4613" width="30.7109375" style="8" customWidth="1"/>
    <col min="4614" max="4614" width="17.85546875" style="8" customWidth="1"/>
    <col min="4615" max="4615" width="10.85546875" style="8" customWidth="1"/>
    <col min="4616" max="4617" width="11.7109375" style="8" customWidth="1"/>
    <col min="4618" max="4618" width="13.28515625" style="8" customWidth="1"/>
    <col min="4619" max="4864" width="9.140625" style="8"/>
    <col min="4865" max="4865" width="5.42578125" style="8" customWidth="1"/>
    <col min="4866" max="4866" width="5.7109375" style="8" customWidth="1"/>
    <col min="4867" max="4867" width="7" style="8" customWidth="1"/>
    <col min="4868" max="4868" width="48.28515625" style="8" customWidth="1"/>
    <col min="4869" max="4869" width="30.7109375" style="8" customWidth="1"/>
    <col min="4870" max="4870" width="17.85546875" style="8" customWidth="1"/>
    <col min="4871" max="4871" width="10.85546875" style="8" customWidth="1"/>
    <col min="4872" max="4873" width="11.7109375" style="8" customWidth="1"/>
    <col min="4874" max="4874" width="13.28515625" style="8" customWidth="1"/>
    <col min="4875" max="5120" width="9.140625" style="8"/>
    <col min="5121" max="5121" width="5.42578125" style="8" customWidth="1"/>
    <col min="5122" max="5122" width="5.7109375" style="8" customWidth="1"/>
    <col min="5123" max="5123" width="7" style="8" customWidth="1"/>
    <col min="5124" max="5124" width="48.28515625" style="8" customWidth="1"/>
    <col min="5125" max="5125" width="30.7109375" style="8" customWidth="1"/>
    <col min="5126" max="5126" width="17.85546875" style="8" customWidth="1"/>
    <col min="5127" max="5127" width="10.85546875" style="8" customWidth="1"/>
    <col min="5128" max="5129" width="11.7109375" style="8" customWidth="1"/>
    <col min="5130" max="5130" width="13.28515625" style="8" customWidth="1"/>
    <col min="5131" max="5376" width="9.140625" style="8"/>
    <col min="5377" max="5377" width="5.42578125" style="8" customWidth="1"/>
    <col min="5378" max="5378" width="5.7109375" style="8" customWidth="1"/>
    <col min="5379" max="5379" width="7" style="8" customWidth="1"/>
    <col min="5380" max="5380" width="48.28515625" style="8" customWidth="1"/>
    <col min="5381" max="5381" width="30.7109375" style="8" customWidth="1"/>
    <col min="5382" max="5382" width="17.85546875" style="8" customWidth="1"/>
    <col min="5383" max="5383" width="10.85546875" style="8" customWidth="1"/>
    <col min="5384" max="5385" width="11.7109375" style="8" customWidth="1"/>
    <col min="5386" max="5386" width="13.28515625" style="8" customWidth="1"/>
    <col min="5387" max="5632" width="9.140625" style="8"/>
    <col min="5633" max="5633" width="5.42578125" style="8" customWidth="1"/>
    <col min="5634" max="5634" width="5.7109375" style="8" customWidth="1"/>
    <col min="5635" max="5635" width="7" style="8" customWidth="1"/>
    <col min="5636" max="5636" width="48.28515625" style="8" customWidth="1"/>
    <col min="5637" max="5637" width="30.7109375" style="8" customWidth="1"/>
    <col min="5638" max="5638" width="17.85546875" style="8" customWidth="1"/>
    <col min="5639" max="5639" width="10.85546875" style="8" customWidth="1"/>
    <col min="5640" max="5641" width="11.7109375" style="8" customWidth="1"/>
    <col min="5642" max="5642" width="13.28515625" style="8" customWidth="1"/>
    <col min="5643" max="5888" width="9.140625" style="8"/>
    <col min="5889" max="5889" width="5.42578125" style="8" customWidth="1"/>
    <col min="5890" max="5890" width="5.7109375" style="8" customWidth="1"/>
    <col min="5891" max="5891" width="7" style="8" customWidth="1"/>
    <col min="5892" max="5892" width="48.28515625" style="8" customWidth="1"/>
    <col min="5893" max="5893" width="30.7109375" style="8" customWidth="1"/>
    <col min="5894" max="5894" width="17.85546875" style="8" customWidth="1"/>
    <col min="5895" max="5895" width="10.85546875" style="8" customWidth="1"/>
    <col min="5896" max="5897" width="11.7109375" style="8" customWidth="1"/>
    <col min="5898" max="5898" width="13.28515625" style="8" customWidth="1"/>
    <col min="5899" max="6144" width="9.140625" style="8"/>
    <col min="6145" max="6145" width="5.42578125" style="8" customWidth="1"/>
    <col min="6146" max="6146" width="5.7109375" style="8" customWidth="1"/>
    <col min="6147" max="6147" width="7" style="8" customWidth="1"/>
    <col min="6148" max="6148" width="48.28515625" style="8" customWidth="1"/>
    <col min="6149" max="6149" width="30.7109375" style="8" customWidth="1"/>
    <col min="6150" max="6150" width="17.85546875" style="8" customWidth="1"/>
    <col min="6151" max="6151" width="10.85546875" style="8" customWidth="1"/>
    <col min="6152" max="6153" width="11.7109375" style="8" customWidth="1"/>
    <col min="6154" max="6154" width="13.28515625" style="8" customWidth="1"/>
    <col min="6155" max="6400" width="9.140625" style="8"/>
    <col min="6401" max="6401" width="5.42578125" style="8" customWidth="1"/>
    <col min="6402" max="6402" width="5.7109375" style="8" customWidth="1"/>
    <col min="6403" max="6403" width="7" style="8" customWidth="1"/>
    <col min="6404" max="6404" width="48.28515625" style="8" customWidth="1"/>
    <col min="6405" max="6405" width="30.7109375" style="8" customWidth="1"/>
    <col min="6406" max="6406" width="17.85546875" style="8" customWidth="1"/>
    <col min="6407" max="6407" width="10.85546875" style="8" customWidth="1"/>
    <col min="6408" max="6409" width="11.7109375" style="8" customWidth="1"/>
    <col min="6410" max="6410" width="13.28515625" style="8" customWidth="1"/>
    <col min="6411" max="6656" width="9.140625" style="8"/>
    <col min="6657" max="6657" width="5.42578125" style="8" customWidth="1"/>
    <col min="6658" max="6658" width="5.7109375" style="8" customWidth="1"/>
    <col min="6659" max="6659" width="7" style="8" customWidth="1"/>
    <col min="6660" max="6660" width="48.28515625" style="8" customWidth="1"/>
    <col min="6661" max="6661" width="30.7109375" style="8" customWidth="1"/>
    <col min="6662" max="6662" width="17.85546875" style="8" customWidth="1"/>
    <col min="6663" max="6663" width="10.85546875" style="8" customWidth="1"/>
    <col min="6664" max="6665" width="11.7109375" style="8" customWidth="1"/>
    <col min="6666" max="6666" width="13.28515625" style="8" customWidth="1"/>
    <col min="6667" max="6912" width="9.140625" style="8"/>
    <col min="6913" max="6913" width="5.42578125" style="8" customWidth="1"/>
    <col min="6914" max="6914" width="5.7109375" style="8" customWidth="1"/>
    <col min="6915" max="6915" width="7" style="8" customWidth="1"/>
    <col min="6916" max="6916" width="48.28515625" style="8" customWidth="1"/>
    <col min="6917" max="6917" width="30.7109375" style="8" customWidth="1"/>
    <col min="6918" max="6918" width="17.85546875" style="8" customWidth="1"/>
    <col min="6919" max="6919" width="10.85546875" style="8" customWidth="1"/>
    <col min="6920" max="6921" width="11.7109375" style="8" customWidth="1"/>
    <col min="6922" max="6922" width="13.28515625" style="8" customWidth="1"/>
    <col min="6923" max="7168" width="9.140625" style="8"/>
    <col min="7169" max="7169" width="5.42578125" style="8" customWidth="1"/>
    <col min="7170" max="7170" width="5.7109375" style="8" customWidth="1"/>
    <col min="7171" max="7171" width="7" style="8" customWidth="1"/>
    <col min="7172" max="7172" width="48.28515625" style="8" customWidth="1"/>
    <col min="7173" max="7173" width="30.7109375" style="8" customWidth="1"/>
    <col min="7174" max="7174" width="17.85546875" style="8" customWidth="1"/>
    <col min="7175" max="7175" width="10.85546875" style="8" customWidth="1"/>
    <col min="7176" max="7177" width="11.7109375" style="8" customWidth="1"/>
    <col min="7178" max="7178" width="13.28515625" style="8" customWidth="1"/>
    <col min="7179" max="7424" width="9.140625" style="8"/>
    <col min="7425" max="7425" width="5.42578125" style="8" customWidth="1"/>
    <col min="7426" max="7426" width="5.7109375" style="8" customWidth="1"/>
    <col min="7427" max="7427" width="7" style="8" customWidth="1"/>
    <col min="7428" max="7428" width="48.28515625" style="8" customWidth="1"/>
    <col min="7429" max="7429" width="30.7109375" style="8" customWidth="1"/>
    <col min="7430" max="7430" width="17.85546875" style="8" customWidth="1"/>
    <col min="7431" max="7431" width="10.85546875" style="8" customWidth="1"/>
    <col min="7432" max="7433" width="11.7109375" style="8" customWidth="1"/>
    <col min="7434" max="7434" width="13.28515625" style="8" customWidth="1"/>
    <col min="7435" max="7680" width="9.140625" style="8"/>
    <col min="7681" max="7681" width="5.42578125" style="8" customWidth="1"/>
    <col min="7682" max="7682" width="5.7109375" style="8" customWidth="1"/>
    <col min="7683" max="7683" width="7" style="8" customWidth="1"/>
    <col min="7684" max="7684" width="48.28515625" style="8" customWidth="1"/>
    <col min="7685" max="7685" width="30.7109375" style="8" customWidth="1"/>
    <col min="7686" max="7686" width="17.85546875" style="8" customWidth="1"/>
    <col min="7687" max="7687" width="10.85546875" style="8" customWidth="1"/>
    <col min="7688" max="7689" width="11.7109375" style="8" customWidth="1"/>
    <col min="7690" max="7690" width="13.28515625" style="8" customWidth="1"/>
    <col min="7691" max="7936" width="9.140625" style="8"/>
    <col min="7937" max="7937" width="5.42578125" style="8" customWidth="1"/>
    <col min="7938" max="7938" width="5.7109375" style="8" customWidth="1"/>
    <col min="7939" max="7939" width="7" style="8" customWidth="1"/>
    <col min="7940" max="7940" width="48.28515625" style="8" customWidth="1"/>
    <col min="7941" max="7941" width="30.7109375" style="8" customWidth="1"/>
    <col min="7942" max="7942" width="17.85546875" style="8" customWidth="1"/>
    <col min="7943" max="7943" width="10.85546875" style="8" customWidth="1"/>
    <col min="7944" max="7945" width="11.7109375" style="8" customWidth="1"/>
    <col min="7946" max="7946" width="13.28515625" style="8" customWidth="1"/>
    <col min="7947" max="8192" width="9.140625" style="8"/>
    <col min="8193" max="8193" width="5.42578125" style="8" customWidth="1"/>
    <col min="8194" max="8194" width="5.7109375" style="8" customWidth="1"/>
    <col min="8195" max="8195" width="7" style="8" customWidth="1"/>
    <col min="8196" max="8196" width="48.28515625" style="8" customWidth="1"/>
    <col min="8197" max="8197" width="30.7109375" style="8" customWidth="1"/>
    <col min="8198" max="8198" width="17.85546875" style="8" customWidth="1"/>
    <col min="8199" max="8199" width="10.85546875" style="8" customWidth="1"/>
    <col min="8200" max="8201" width="11.7109375" style="8" customWidth="1"/>
    <col min="8202" max="8202" width="13.28515625" style="8" customWidth="1"/>
    <col min="8203" max="8448" width="9.140625" style="8"/>
    <col min="8449" max="8449" width="5.42578125" style="8" customWidth="1"/>
    <col min="8450" max="8450" width="5.7109375" style="8" customWidth="1"/>
    <col min="8451" max="8451" width="7" style="8" customWidth="1"/>
    <col min="8452" max="8452" width="48.28515625" style="8" customWidth="1"/>
    <col min="8453" max="8453" width="30.7109375" style="8" customWidth="1"/>
    <col min="8454" max="8454" width="17.85546875" style="8" customWidth="1"/>
    <col min="8455" max="8455" width="10.85546875" style="8" customWidth="1"/>
    <col min="8456" max="8457" width="11.7109375" style="8" customWidth="1"/>
    <col min="8458" max="8458" width="13.28515625" style="8" customWidth="1"/>
    <col min="8459" max="8704" width="9.140625" style="8"/>
    <col min="8705" max="8705" width="5.42578125" style="8" customWidth="1"/>
    <col min="8706" max="8706" width="5.7109375" style="8" customWidth="1"/>
    <col min="8707" max="8707" width="7" style="8" customWidth="1"/>
    <col min="8708" max="8708" width="48.28515625" style="8" customWidth="1"/>
    <col min="8709" max="8709" width="30.7109375" style="8" customWidth="1"/>
    <col min="8710" max="8710" width="17.85546875" style="8" customWidth="1"/>
    <col min="8711" max="8711" width="10.85546875" style="8" customWidth="1"/>
    <col min="8712" max="8713" width="11.7109375" style="8" customWidth="1"/>
    <col min="8714" max="8714" width="13.28515625" style="8" customWidth="1"/>
    <col min="8715" max="8960" width="9.140625" style="8"/>
    <col min="8961" max="8961" width="5.42578125" style="8" customWidth="1"/>
    <col min="8962" max="8962" width="5.7109375" style="8" customWidth="1"/>
    <col min="8963" max="8963" width="7" style="8" customWidth="1"/>
    <col min="8964" max="8964" width="48.28515625" style="8" customWidth="1"/>
    <col min="8965" max="8965" width="30.7109375" style="8" customWidth="1"/>
    <col min="8966" max="8966" width="17.85546875" style="8" customWidth="1"/>
    <col min="8967" max="8967" width="10.85546875" style="8" customWidth="1"/>
    <col min="8968" max="8969" width="11.7109375" style="8" customWidth="1"/>
    <col min="8970" max="8970" width="13.28515625" style="8" customWidth="1"/>
    <col min="8971" max="9216" width="9.140625" style="8"/>
    <col min="9217" max="9217" width="5.42578125" style="8" customWidth="1"/>
    <col min="9218" max="9218" width="5.7109375" style="8" customWidth="1"/>
    <col min="9219" max="9219" width="7" style="8" customWidth="1"/>
    <col min="9220" max="9220" width="48.28515625" style="8" customWidth="1"/>
    <col min="9221" max="9221" width="30.7109375" style="8" customWidth="1"/>
    <col min="9222" max="9222" width="17.85546875" style="8" customWidth="1"/>
    <col min="9223" max="9223" width="10.85546875" style="8" customWidth="1"/>
    <col min="9224" max="9225" width="11.7109375" style="8" customWidth="1"/>
    <col min="9226" max="9226" width="13.28515625" style="8" customWidth="1"/>
    <col min="9227" max="9472" width="9.140625" style="8"/>
    <col min="9473" max="9473" width="5.42578125" style="8" customWidth="1"/>
    <col min="9474" max="9474" width="5.7109375" style="8" customWidth="1"/>
    <col min="9475" max="9475" width="7" style="8" customWidth="1"/>
    <col min="9476" max="9476" width="48.28515625" style="8" customWidth="1"/>
    <col min="9477" max="9477" width="30.7109375" style="8" customWidth="1"/>
    <col min="9478" max="9478" width="17.85546875" style="8" customWidth="1"/>
    <col min="9479" max="9479" width="10.85546875" style="8" customWidth="1"/>
    <col min="9480" max="9481" width="11.7109375" style="8" customWidth="1"/>
    <col min="9482" max="9482" width="13.28515625" style="8" customWidth="1"/>
    <col min="9483" max="9728" width="9.140625" style="8"/>
    <col min="9729" max="9729" width="5.42578125" style="8" customWidth="1"/>
    <col min="9730" max="9730" width="5.7109375" style="8" customWidth="1"/>
    <col min="9731" max="9731" width="7" style="8" customWidth="1"/>
    <col min="9732" max="9732" width="48.28515625" style="8" customWidth="1"/>
    <col min="9733" max="9733" width="30.7109375" style="8" customWidth="1"/>
    <col min="9734" max="9734" width="17.85546875" style="8" customWidth="1"/>
    <col min="9735" max="9735" width="10.85546875" style="8" customWidth="1"/>
    <col min="9736" max="9737" width="11.7109375" style="8" customWidth="1"/>
    <col min="9738" max="9738" width="13.28515625" style="8" customWidth="1"/>
    <col min="9739" max="9984" width="9.140625" style="8"/>
    <col min="9985" max="9985" width="5.42578125" style="8" customWidth="1"/>
    <col min="9986" max="9986" width="5.7109375" style="8" customWidth="1"/>
    <col min="9987" max="9987" width="7" style="8" customWidth="1"/>
    <col min="9988" max="9988" width="48.28515625" style="8" customWidth="1"/>
    <col min="9989" max="9989" width="30.7109375" style="8" customWidth="1"/>
    <col min="9990" max="9990" width="17.85546875" style="8" customWidth="1"/>
    <col min="9991" max="9991" width="10.85546875" style="8" customWidth="1"/>
    <col min="9992" max="9993" width="11.7109375" style="8" customWidth="1"/>
    <col min="9994" max="9994" width="13.28515625" style="8" customWidth="1"/>
    <col min="9995" max="10240" width="9.140625" style="8"/>
    <col min="10241" max="10241" width="5.42578125" style="8" customWidth="1"/>
    <col min="10242" max="10242" width="5.7109375" style="8" customWidth="1"/>
    <col min="10243" max="10243" width="7" style="8" customWidth="1"/>
    <col min="10244" max="10244" width="48.28515625" style="8" customWidth="1"/>
    <col min="10245" max="10245" width="30.7109375" style="8" customWidth="1"/>
    <col min="10246" max="10246" width="17.85546875" style="8" customWidth="1"/>
    <col min="10247" max="10247" width="10.85546875" style="8" customWidth="1"/>
    <col min="10248" max="10249" width="11.7109375" style="8" customWidth="1"/>
    <col min="10250" max="10250" width="13.28515625" style="8" customWidth="1"/>
    <col min="10251" max="10496" width="9.140625" style="8"/>
    <col min="10497" max="10497" width="5.42578125" style="8" customWidth="1"/>
    <col min="10498" max="10498" width="5.7109375" style="8" customWidth="1"/>
    <col min="10499" max="10499" width="7" style="8" customWidth="1"/>
    <col min="10500" max="10500" width="48.28515625" style="8" customWidth="1"/>
    <col min="10501" max="10501" width="30.7109375" style="8" customWidth="1"/>
    <col min="10502" max="10502" width="17.85546875" style="8" customWidth="1"/>
    <col min="10503" max="10503" width="10.85546875" style="8" customWidth="1"/>
    <col min="10504" max="10505" width="11.7109375" style="8" customWidth="1"/>
    <col min="10506" max="10506" width="13.28515625" style="8" customWidth="1"/>
    <col min="10507" max="10752" width="9.140625" style="8"/>
    <col min="10753" max="10753" width="5.42578125" style="8" customWidth="1"/>
    <col min="10754" max="10754" width="5.7109375" style="8" customWidth="1"/>
    <col min="10755" max="10755" width="7" style="8" customWidth="1"/>
    <col min="10756" max="10756" width="48.28515625" style="8" customWidth="1"/>
    <col min="10757" max="10757" width="30.7109375" style="8" customWidth="1"/>
    <col min="10758" max="10758" width="17.85546875" style="8" customWidth="1"/>
    <col min="10759" max="10759" width="10.85546875" style="8" customWidth="1"/>
    <col min="10760" max="10761" width="11.7109375" style="8" customWidth="1"/>
    <col min="10762" max="10762" width="13.28515625" style="8" customWidth="1"/>
    <col min="10763" max="11008" width="9.140625" style="8"/>
    <col min="11009" max="11009" width="5.42578125" style="8" customWidth="1"/>
    <col min="11010" max="11010" width="5.7109375" style="8" customWidth="1"/>
    <col min="11011" max="11011" width="7" style="8" customWidth="1"/>
    <col min="11012" max="11012" width="48.28515625" style="8" customWidth="1"/>
    <col min="11013" max="11013" width="30.7109375" style="8" customWidth="1"/>
    <col min="11014" max="11014" width="17.85546875" style="8" customWidth="1"/>
    <col min="11015" max="11015" width="10.85546875" style="8" customWidth="1"/>
    <col min="11016" max="11017" width="11.7109375" style="8" customWidth="1"/>
    <col min="11018" max="11018" width="13.28515625" style="8" customWidth="1"/>
    <col min="11019" max="11264" width="9.140625" style="8"/>
    <col min="11265" max="11265" width="5.42578125" style="8" customWidth="1"/>
    <col min="11266" max="11266" width="5.7109375" style="8" customWidth="1"/>
    <col min="11267" max="11267" width="7" style="8" customWidth="1"/>
    <col min="11268" max="11268" width="48.28515625" style="8" customWidth="1"/>
    <col min="11269" max="11269" width="30.7109375" style="8" customWidth="1"/>
    <col min="11270" max="11270" width="17.85546875" style="8" customWidth="1"/>
    <col min="11271" max="11271" width="10.85546875" style="8" customWidth="1"/>
    <col min="11272" max="11273" width="11.7109375" style="8" customWidth="1"/>
    <col min="11274" max="11274" width="13.28515625" style="8" customWidth="1"/>
    <col min="11275" max="11520" width="9.140625" style="8"/>
    <col min="11521" max="11521" width="5.42578125" style="8" customWidth="1"/>
    <col min="11522" max="11522" width="5.7109375" style="8" customWidth="1"/>
    <col min="11523" max="11523" width="7" style="8" customWidth="1"/>
    <col min="11524" max="11524" width="48.28515625" style="8" customWidth="1"/>
    <col min="11525" max="11525" width="30.7109375" style="8" customWidth="1"/>
    <col min="11526" max="11526" width="17.85546875" style="8" customWidth="1"/>
    <col min="11527" max="11527" width="10.85546875" style="8" customWidth="1"/>
    <col min="11528" max="11529" width="11.7109375" style="8" customWidth="1"/>
    <col min="11530" max="11530" width="13.28515625" style="8" customWidth="1"/>
    <col min="11531" max="11776" width="9.140625" style="8"/>
    <col min="11777" max="11777" width="5.42578125" style="8" customWidth="1"/>
    <col min="11778" max="11778" width="5.7109375" style="8" customWidth="1"/>
    <col min="11779" max="11779" width="7" style="8" customWidth="1"/>
    <col min="11780" max="11780" width="48.28515625" style="8" customWidth="1"/>
    <col min="11781" max="11781" width="30.7109375" style="8" customWidth="1"/>
    <col min="11782" max="11782" width="17.85546875" style="8" customWidth="1"/>
    <col min="11783" max="11783" width="10.85546875" style="8" customWidth="1"/>
    <col min="11784" max="11785" width="11.7109375" style="8" customWidth="1"/>
    <col min="11786" max="11786" width="13.28515625" style="8" customWidth="1"/>
    <col min="11787" max="12032" width="9.140625" style="8"/>
    <col min="12033" max="12033" width="5.42578125" style="8" customWidth="1"/>
    <col min="12034" max="12034" width="5.7109375" style="8" customWidth="1"/>
    <col min="12035" max="12035" width="7" style="8" customWidth="1"/>
    <col min="12036" max="12036" width="48.28515625" style="8" customWidth="1"/>
    <col min="12037" max="12037" width="30.7109375" style="8" customWidth="1"/>
    <col min="12038" max="12038" width="17.85546875" style="8" customWidth="1"/>
    <col min="12039" max="12039" width="10.85546875" style="8" customWidth="1"/>
    <col min="12040" max="12041" width="11.7109375" style="8" customWidth="1"/>
    <col min="12042" max="12042" width="13.28515625" style="8" customWidth="1"/>
    <col min="12043" max="12288" width="9.140625" style="8"/>
    <col min="12289" max="12289" width="5.42578125" style="8" customWidth="1"/>
    <col min="12290" max="12290" width="5.7109375" style="8" customWidth="1"/>
    <col min="12291" max="12291" width="7" style="8" customWidth="1"/>
    <col min="12292" max="12292" width="48.28515625" style="8" customWidth="1"/>
    <col min="12293" max="12293" width="30.7109375" style="8" customWidth="1"/>
    <col min="12294" max="12294" width="17.85546875" style="8" customWidth="1"/>
    <col min="12295" max="12295" width="10.85546875" style="8" customWidth="1"/>
    <col min="12296" max="12297" width="11.7109375" style="8" customWidth="1"/>
    <col min="12298" max="12298" width="13.28515625" style="8" customWidth="1"/>
    <col min="12299" max="12544" width="9.140625" style="8"/>
    <col min="12545" max="12545" width="5.42578125" style="8" customWidth="1"/>
    <col min="12546" max="12546" width="5.7109375" style="8" customWidth="1"/>
    <col min="12547" max="12547" width="7" style="8" customWidth="1"/>
    <col min="12548" max="12548" width="48.28515625" style="8" customWidth="1"/>
    <col min="12549" max="12549" width="30.7109375" style="8" customWidth="1"/>
    <col min="12550" max="12550" width="17.85546875" style="8" customWidth="1"/>
    <col min="12551" max="12551" width="10.85546875" style="8" customWidth="1"/>
    <col min="12552" max="12553" width="11.7109375" style="8" customWidth="1"/>
    <col min="12554" max="12554" width="13.28515625" style="8" customWidth="1"/>
    <col min="12555" max="12800" width="9.140625" style="8"/>
    <col min="12801" max="12801" width="5.42578125" style="8" customWidth="1"/>
    <col min="12802" max="12802" width="5.7109375" style="8" customWidth="1"/>
    <col min="12803" max="12803" width="7" style="8" customWidth="1"/>
    <col min="12804" max="12804" width="48.28515625" style="8" customWidth="1"/>
    <col min="12805" max="12805" width="30.7109375" style="8" customWidth="1"/>
    <col min="12806" max="12806" width="17.85546875" style="8" customWidth="1"/>
    <col min="12807" max="12807" width="10.85546875" style="8" customWidth="1"/>
    <col min="12808" max="12809" width="11.7109375" style="8" customWidth="1"/>
    <col min="12810" max="12810" width="13.28515625" style="8" customWidth="1"/>
    <col min="12811" max="13056" width="9.140625" style="8"/>
    <col min="13057" max="13057" width="5.42578125" style="8" customWidth="1"/>
    <col min="13058" max="13058" width="5.7109375" style="8" customWidth="1"/>
    <col min="13059" max="13059" width="7" style="8" customWidth="1"/>
    <col min="13060" max="13060" width="48.28515625" style="8" customWidth="1"/>
    <col min="13061" max="13061" width="30.7109375" style="8" customWidth="1"/>
    <col min="13062" max="13062" width="17.85546875" style="8" customWidth="1"/>
    <col min="13063" max="13063" width="10.85546875" style="8" customWidth="1"/>
    <col min="13064" max="13065" width="11.7109375" style="8" customWidth="1"/>
    <col min="13066" max="13066" width="13.28515625" style="8" customWidth="1"/>
    <col min="13067" max="13312" width="9.140625" style="8"/>
    <col min="13313" max="13313" width="5.42578125" style="8" customWidth="1"/>
    <col min="13314" max="13314" width="5.7109375" style="8" customWidth="1"/>
    <col min="13315" max="13315" width="7" style="8" customWidth="1"/>
    <col min="13316" max="13316" width="48.28515625" style="8" customWidth="1"/>
    <col min="13317" max="13317" width="30.7109375" style="8" customWidth="1"/>
    <col min="13318" max="13318" width="17.85546875" style="8" customWidth="1"/>
    <col min="13319" max="13319" width="10.85546875" style="8" customWidth="1"/>
    <col min="13320" max="13321" width="11.7109375" style="8" customWidth="1"/>
    <col min="13322" max="13322" width="13.28515625" style="8" customWidth="1"/>
    <col min="13323" max="13568" width="9.140625" style="8"/>
    <col min="13569" max="13569" width="5.42578125" style="8" customWidth="1"/>
    <col min="13570" max="13570" width="5.7109375" style="8" customWidth="1"/>
    <col min="13571" max="13571" width="7" style="8" customWidth="1"/>
    <col min="13572" max="13572" width="48.28515625" style="8" customWidth="1"/>
    <col min="13573" max="13573" width="30.7109375" style="8" customWidth="1"/>
    <col min="13574" max="13574" width="17.85546875" style="8" customWidth="1"/>
    <col min="13575" max="13575" width="10.85546875" style="8" customWidth="1"/>
    <col min="13576" max="13577" width="11.7109375" style="8" customWidth="1"/>
    <col min="13578" max="13578" width="13.28515625" style="8" customWidth="1"/>
    <col min="13579" max="13824" width="9.140625" style="8"/>
    <col min="13825" max="13825" width="5.42578125" style="8" customWidth="1"/>
    <col min="13826" max="13826" width="5.7109375" style="8" customWidth="1"/>
    <col min="13827" max="13827" width="7" style="8" customWidth="1"/>
    <col min="13828" max="13828" width="48.28515625" style="8" customWidth="1"/>
    <col min="13829" max="13829" width="30.7109375" style="8" customWidth="1"/>
    <col min="13830" max="13830" width="17.85546875" style="8" customWidth="1"/>
    <col min="13831" max="13831" width="10.85546875" style="8" customWidth="1"/>
    <col min="13832" max="13833" width="11.7109375" style="8" customWidth="1"/>
    <col min="13834" max="13834" width="13.28515625" style="8" customWidth="1"/>
    <col min="13835" max="14080" width="9.140625" style="8"/>
    <col min="14081" max="14081" width="5.42578125" style="8" customWidth="1"/>
    <col min="14082" max="14082" width="5.7109375" style="8" customWidth="1"/>
    <col min="14083" max="14083" width="7" style="8" customWidth="1"/>
    <col min="14084" max="14084" width="48.28515625" style="8" customWidth="1"/>
    <col min="14085" max="14085" width="30.7109375" style="8" customWidth="1"/>
    <col min="14086" max="14086" width="17.85546875" style="8" customWidth="1"/>
    <col min="14087" max="14087" width="10.85546875" style="8" customWidth="1"/>
    <col min="14088" max="14089" width="11.7109375" style="8" customWidth="1"/>
    <col min="14090" max="14090" width="13.28515625" style="8" customWidth="1"/>
    <col min="14091" max="14336" width="9.140625" style="8"/>
    <col min="14337" max="14337" width="5.42578125" style="8" customWidth="1"/>
    <col min="14338" max="14338" width="5.7109375" style="8" customWidth="1"/>
    <col min="14339" max="14339" width="7" style="8" customWidth="1"/>
    <col min="14340" max="14340" width="48.28515625" style="8" customWidth="1"/>
    <col min="14341" max="14341" width="30.7109375" style="8" customWidth="1"/>
    <col min="14342" max="14342" width="17.85546875" style="8" customWidth="1"/>
    <col min="14343" max="14343" width="10.85546875" style="8" customWidth="1"/>
    <col min="14344" max="14345" width="11.7109375" style="8" customWidth="1"/>
    <col min="14346" max="14346" width="13.28515625" style="8" customWidth="1"/>
    <col min="14347" max="14592" width="9.140625" style="8"/>
    <col min="14593" max="14593" width="5.42578125" style="8" customWidth="1"/>
    <col min="14594" max="14594" width="5.7109375" style="8" customWidth="1"/>
    <col min="14595" max="14595" width="7" style="8" customWidth="1"/>
    <col min="14596" max="14596" width="48.28515625" style="8" customWidth="1"/>
    <col min="14597" max="14597" width="30.7109375" style="8" customWidth="1"/>
    <col min="14598" max="14598" width="17.85546875" style="8" customWidth="1"/>
    <col min="14599" max="14599" width="10.85546875" style="8" customWidth="1"/>
    <col min="14600" max="14601" width="11.7109375" style="8" customWidth="1"/>
    <col min="14602" max="14602" width="13.28515625" style="8" customWidth="1"/>
    <col min="14603" max="14848" width="9.140625" style="8"/>
    <col min="14849" max="14849" width="5.42578125" style="8" customWidth="1"/>
    <col min="14850" max="14850" width="5.7109375" style="8" customWidth="1"/>
    <col min="14851" max="14851" width="7" style="8" customWidth="1"/>
    <col min="14852" max="14852" width="48.28515625" style="8" customWidth="1"/>
    <col min="14853" max="14853" width="30.7109375" style="8" customWidth="1"/>
    <col min="14854" max="14854" width="17.85546875" style="8" customWidth="1"/>
    <col min="14855" max="14855" width="10.85546875" style="8" customWidth="1"/>
    <col min="14856" max="14857" width="11.7109375" style="8" customWidth="1"/>
    <col min="14858" max="14858" width="13.28515625" style="8" customWidth="1"/>
    <col min="14859" max="15104" width="9.140625" style="8"/>
    <col min="15105" max="15105" width="5.42578125" style="8" customWidth="1"/>
    <col min="15106" max="15106" width="5.7109375" style="8" customWidth="1"/>
    <col min="15107" max="15107" width="7" style="8" customWidth="1"/>
    <col min="15108" max="15108" width="48.28515625" style="8" customWidth="1"/>
    <col min="15109" max="15109" width="30.7109375" style="8" customWidth="1"/>
    <col min="15110" max="15110" width="17.85546875" style="8" customWidth="1"/>
    <col min="15111" max="15111" width="10.85546875" style="8" customWidth="1"/>
    <col min="15112" max="15113" width="11.7109375" style="8" customWidth="1"/>
    <col min="15114" max="15114" width="13.28515625" style="8" customWidth="1"/>
    <col min="15115" max="15360" width="9.140625" style="8"/>
    <col min="15361" max="15361" width="5.42578125" style="8" customWidth="1"/>
    <col min="15362" max="15362" width="5.7109375" style="8" customWidth="1"/>
    <col min="15363" max="15363" width="7" style="8" customWidth="1"/>
    <col min="15364" max="15364" width="48.28515625" style="8" customWidth="1"/>
    <col min="15365" max="15365" width="30.7109375" style="8" customWidth="1"/>
    <col min="15366" max="15366" width="17.85546875" style="8" customWidth="1"/>
    <col min="15367" max="15367" width="10.85546875" style="8" customWidth="1"/>
    <col min="15368" max="15369" width="11.7109375" style="8" customWidth="1"/>
    <col min="15370" max="15370" width="13.28515625" style="8" customWidth="1"/>
    <col min="15371" max="15616" width="9.140625" style="8"/>
    <col min="15617" max="15617" width="5.42578125" style="8" customWidth="1"/>
    <col min="15618" max="15618" width="5.7109375" style="8" customWidth="1"/>
    <col min="15619" max="15619" width="7" style="8" customWidth="1"/>
    <col min="15620" max="15620" width="48.28515625" style="8" customWidth="1"/>
    <col min="15621" max="15621" width="30.7109375" style="8" customWidth="1"/>
    <col min="15622" max="15622" width="17.85546875" style="8" customWidth="1"/>
    <col min="15623" max="15623" width="10.85546875" style="8" customWidth="1"/>
    <col min="15624" max="15625" width="11.7109375" style="8" customWidth="1"/>
    <col min="15626" max="15626" width="13.28515625" style="8" customWidth="1"/>
    <col min="15627" max="15872" width="9.140625" style="8"/>
    <col min="15873" max="15873" width="5.42578125" style="8" customWidth="1"/>
    <col min="15874" max="15874" width="5.7109375" style="8" customWidth="1"/>
    <col min="15875" max="15875" width="7" style="8" customWidth="1"/>
    <col min="15876" max="15876" width="48.28515625" style="8" customWidth="1"/>
    <col min="15877" max="15877" width="30.7109375" style="8" customWidth="1"/>
    <col min="15878" max="15878" width="17.85546875" style="8" customWidth="1"/>
    <col min="15879" max="15879" width="10.85546875" style="8" customWidth="1"/>
    <col min="15880" max="15881" width="11.7109375" style="8" customWidth="1"/>
    <col min="15882" max="15882" width="13.28515625" style="8" customWidth="1"/>
    <col min="15883" max="16128" width="9.140625" style="8"/>
    <col min="16129" max="16129" width="5.42578125" style="8" customWidth="1"/>
    <col min="16130" max="16130" width="5.7109375" style="8" customWidth="1"/>
    <col min="16131" max="16131" width="7" style="8" customWidth="1"/>
    <col min="16132" max="16132" width="48.28515625" style="8" customWidth="1"/>
    <col min="16133" max="16133" width="30.7109375" style="8" customWidth="1"/>
    <col min="16134" max="16134" width="17.85546875" style="8" customWidth="1"/>
    <col min="16135" max="16135" width="10.85546875" style="8" customWidth="1"/>
    <col min="16136" max="16137" width="11.7109375" style="8" customWidth="1"/>
    <col min="16138" max="16138" width="13.28515625" style="8" customWidth="1"/>
    <col min="16139" max="16384" width="9.140625" style="8"/>
  </cols>
  <sheetData>
    <row r="1" spans="1:10" ht="30" customHeight="1" x14ac:dyDescent="0.2">
      <c r="A1" s="59" t="s">
        <v>1233</v>
      </c>
      <c r="B1" s="379"/>
      <c r="C1" s="379"/>
      <c r="D1" s="379"/>
      <c r="E1" s="379"/>
      <c r="F1" s="380"/>
      <c r="G1" s="380"/>
      <c r="H1" s="379"/>
      <c r="I1" s="381"/>
      <c r="J1" s="382"/>
    </row>
    <row r="2" spans="1:10" ht="66" customHeight="1" x14ac:dyDescent="0.2">
      <c r="A2" s="31" t="s">
        <v>0</v>
      </c>
      <c r="B2" s="31" t="s">
        <v>1</v>
      </c>
      <c r="C2" s="32" t="s">
        <v>48</v>
      </c>
      <c r="D2" s="31" t="s">
        <v>730</v>
      </c>
      <c r="E2" s="31" t="s">
        <v>3</v>
      </c>
      <c r="F2" s="31" t="s">
        <v>15</v>
      </c>
      <c r="G2" s="31" t="s">
        <v>4</v>
      </c>
      <c r="H2" s="33" t="s">
        <v>5</v>
      </c>
      <c r="I2" s="107" t="s">
        <v>667</v>
      </c>
      <c r="J2" s="107" t="s">
        <v>668</v>
      </c>
    </row>
    <row r="3" spans="1:10" s="9" customFormat="1" ht="23.25" customHeight="1" x14ac:dyDescent="0.2">
      <c r="A3" s="121" t="s">
        <v>170</v>
      </c>
      <c r="B3" s="383"/>
      <c r="C3" s="383"/>
      <c r="D3" s="383"/>
      <c r="E3" s="383"/>
      <c r="F3" s="383"/>
      <c r="G3" s="384"/>
      <c r="H3" s="385"/>
      <c r="I3" s="386"/>
      <c r="J3" s="131"/>
    </row>
    <row r="4" spans="1:10" ht="25.5" x14ac:dyDescent="0.2">
      <c r="A4" s="251" t="s">
        <v>32</v>
      </c>
      <c r="B4" s="227"/>
      <c r="C4" s="302"/>
      <c r="D4" s="261" t="s">
        <v>1014</v>
      </c>
      <c r="E4" s="261" t="s">
        <v>60</v>
      </c>
      <c r="F4" s="261" t="s">
        <v>171</v>
      </c>
      <c r="G4" s="227" t="s">
        <v>61</v>
      </c>
      <c r="H4" s="298"/>
      <c r="I4" s="275">
        <v>0</v>
      </c>
      <c r="J4" s="132">
        <f t="shared" ref="J4:J5" si="0">H4*I4</f>
        <v>0</v>
      </c>
    </row>
    <row r="5" spans="1:10" ht="25.5" x14ac:dyDescent="0.2">
      <c r="A5" s="251" t="s">
        <v>33</v>
      </c>
      <c r="B5" s="227"/>
      <c r="C5" s="302"/>
      <c r="D5" s="261" t="s">
        <v>1015</v>
      </c>
      <c r="E5" s="261" t="s">
        <v>60</v>
      </c>
      <c r="F5" s="261" t="s">
        <v>171</v>
      </c>
      <c r="G5" s="227" t="s">
        <v>61</v>
      </c>
      <c r="H5" s="298"/>
      <c r="I5" s="275">
        <v>0</v>
      </c>
      <c r="J5" s="132">
        <f t="shared" si="0"/>
        <v>0</v>
      </c>
    </row>
    <row r="6" spans="1:10" ht="25.5" x14ac:dyDescent="0.2">
      <c r="A6" s="251" t="s">
        <v>34</v>
      </c>
      <c r="B6" s="227"/>
      <c r="C6" s="302"/>
      <c r="D6" s="261" t="s">
        <v>732</v>
      </c>
      <c r="E6" s="261" t="s">
        <v>425</v>
      </c>
      <c r="F6" s="261" t="s">
        <v>174</v>
      </c>
      <c r="G6" s="227" t="s">
        <v>61</v>
      </c>
      <c r="H6" s="298"/>
      <c r="I6" s="275">
        <v>0</v>
      </c>
      <c r="J6" s="132">
        <f t="shared" ref="J6:J77" si="1">H6*I6</f>
        <v>0</v>
      </c>
    </row>
    <row r="7" spans="1:10" ht="25.5" x14ac:dyDescent="0.2">
      <c r="A7" s="251" t="s">
        <v>35</v>
      </c>
      <c r="B7" s="227"/>
      <c r="C7" s="302"/>
      <c r="D7" s="261" t="s">
        <v>172</v>
      </c>
      <c r="E7" s="261" t="s">
        <v>173</v>
      </c>
      <c r="F7" s="261" t="s">
        <v>174</v>
      </c>
      <c r="G7" s="227" t="s">
        <v>61</v>
      </c>
      <c r="H7" s="298"/>
      <c r="I7" s="275">
        <v>0</v>
      </c>
      <c r="J7" s="132">
        <f t="shared" si="1"/>
        <v>0</v>
      </c>
    </row>
    <row r="8" spans="1:10" ht="25.5" x14ac:dyDescent="0.2">
      <c r="A8" s="251" t="s">
        <v>36</v>
      </c>
      <c r="B8" s="227"/>
      <c r="C8" s="302"/>
      <c r="D8" s="261" t="s">
        <v>175</v>
      </c>
      <c r="E8" s="261" t="s">
        <v>176</v>
      </c>
      <c r="F8" s="261" t="s">
        <v>174</v>
      </c>
      <c r="G8" s="227" t="s">
        <v>61</v>
      </c>
      <c r="H8" s="298"/>
      <c r="I8" s="275">
        <v>0</v>
      </c>
      <c r="J8" s="132">
        <f t="shared" si="1"/>
        <v>0</v>
      </c>
    </row>
    <row r="9" spans="1:10" ht="25.5" x14ac:dyDescent="0.2">
      <c r="A9" s="251" t="s">
        <v>37</v>
      </c>
      <c r="B9" s="227"/>
      <c r="C9" s="302"/>
      <c r="D9" s="261" t="s">
        <v>733</v>
      </c>
      <c r="E9" s="261" t="s">
        <v>734</v>
      </c>
      <c r="F9" s="261" t="s">
        <v>171</v>
      </c>
      <c r="G9" s="259" t="s">
        <v>71</v>
      </c>
      <c r="H9" s="298"/>
      <c r="I9" s="275">
        <v>0</v>
      </c>
      <c r="J9" s="132">
        <f t="shared" si="1"/>
        <v>0</v>
      </c>
    </row>
    <row r="10" spans="1:10" ht="25.5" x14ac:dyDescent="0.2">
      <c r="A10" s="251" t="s">
        <v>38</v>
      </c>
      <c r="B10" s="227"/>
      <c r="C10" s="302"/>
      <c r="D10" s="261" t="s">
        <v>735</v>
      </c>
      <c r="E10" s="261" t="s">
        <v>734</v>
      </c>
      <c r="F10" s="261" t="s">
        <v>736</v>
      </c>
      <c r="G10" s="259" t="s">
        <v>71</v>
      </c>
      <c r="H10" s="298"/>
      <c r="I10" s="275">
        <v>0</v>
      </c>
      <c r="J10" s="132">
        <f t="shared" si="1"/>
        <v>0</v>
      </c>
    </row>
    <row r="11" spans="1:10" ht="25.5" x14ac:dyDescent="0.2">
      <c r="A11" s="251" t="s">
        <v>39</v>
      </c>
      <c r="B11" s="227"/>
      <c r="C11" s="302"/>
      <c r="D11" s="261" t="s">
        <v>737</v>
      </c>
      <c r="E11" s="261" t="s">
        <v>183</v>
      </c>
      <c r="F11" s="261" t="s">
        <v>174</v>
      </c>
      <c r="G11" s="259" t="s">
        <v>71</v>
      </c>
      <c r="H11" s="298"/>
      <c r="I11" s="275">
        <v>0</v>
      </c>
      <c r="J11" s="132">
        <f t="shared" si="1"/>
        <v>0</v>
      </c>
    </row>
    <row r="12" spans="1:10" ht="25.5" x14ac:dyDescent="0.2">
      <c r="A12" s="251" t="s">
        <v>40</v>
      </c>
      <c r="B12" s="227"/>
      <c r="C12" s="302"/>
      <c r="D12" s="261" t="s">
        <v>738</v>
      </c>
      <c r="E12" s="261" t="s">
        <v>183</v>
      </c>
      <c r="F12" s="261" t="s">
        <v>174</v>
      </c>
      <c r="G12" s="259" t="s">
        <v>71</v>
      </c>
      <c r="H12" s="298"/>
      <c r="I12" s="275">
        <v>0</v>
      </c>
      <c r="J12" s="132">
        <f t="shared" si="1"/>
        <v>0</v>
      </c>
    </row>
    <row r="13" spans="1:10" ht="25.5" x14ac:dyDescent="0.2">
      <c r="A13" s="251" t="s">
        <v>41</v>
      </c>
      <c r="B13" s="227"/>
      <c r="C13" s="302"/>
      <c r="D13" s="261" t="s">
        <v>739</v>
      </c>
      <c r="E13" s="261" t="s">
        <v>740</v>
      </c>
      <c r="F13" s="261" t="s">
        <v>174</v>
      </c>
      <c r="G13" s="259" t="s">
        <v>71</v>
      </c>
      <c r="H13" s="298"/>
      <c r="I13" s="275">
        <v>0</v>
      </c>
      <c r="J13" s="132">
        <f t="shared" si="1"/>
        <v>0</v>
      </c>
    </row>
    <row r="14" spans="1:10" ht="25.5" x14ac:dyDescent="0.2">
      <c r="A14" s="251" t="s">
        <v>42</v>
      </c>
      <c r="B14" s="227"/>
      <c r="C14" s="302"/>
      <c r="D14" s="261" t="s">
        <v>177</v>
      </c>
      <c r="E14" s="261" t="s">
        <v>178</v>
      </c>
      <c r="F14" s="261" t="s">
        <v>174</v>
      </c>
      <c r="G14" s="227" t="s">
        <v>179</v>
      </c>
      <c r="H14" s="298"/>
      <c r="I14" s="275">
        <v>0</v>
      </c>
      <c r="J14" s="132">
        <f t="shared" si="1"/>
        <v>0</v>
      </c>
    </row>
    <row r="15" spans="1:10" ht="38.25" x14ac:dyDescent="0.2">
      <c r="A15" s="251" t="s">
        <v>43</v>
      </c>
      <c r="B15" s="227"/>
      <c r="C15" s="302"/>
      <c r="D15" s="261" t="s">
        <v>1016</v>
      </c>
      <c r="E15" s="261" t="s">
        <v>798</v>
      </c>
      <c r="F15" s="261" t="s">
        <v>174</v>
      </c>
      <c r="G15" s="227" t="s">
        <v>190</v>
      </c>
      <c r="H15" s="298"/>
      <c r="I15" s="275">
        <v>0</v>
      </c>
      <c r="J15" s="132">
        <v>0</v>
      </c>
    </row>
    <row r="16" spans="1:10" ht="38.25" x14ac:dyDescent="0.2">
      <c r="A16" s="251" t="s">
        <v>44</v>
      </c>
      <c r="B16" s="227"/>
      <c r="C16" s="302"/>
      <c r="D16" s="261" t="s">
        <v>741</v>
      </c>
      <c r="E16" s="261"/>
      <c r="F16" s="261" t="s">
        <v>174</v>
      </c>
      <c r="G16" s="227" t="s">
        <v>742</v>
      </c>
      <c r="H16" s="298"/>
      <c r="I16" s="275">
        <v>0</v>
      </c>
      <c r="J16" s="132">
        <f t="shared" si="1"/>
        <v>0</v>
      </c>
    </row>
    <row r="17" spans="1:10" ht="21" customHeight="1" x14ac:dyDescent="0.2">
      <c r="A17" s="133" t="s">
        <v>7</v>
      </c>
      <c r="B17" s="387"/>
      <c r="C17" s="387"/>
      <c r="D17" s="387"/>
      <c r="E17" s="387"/>
      <c r="F17" s="388"/>
      <c r="G17" s="384"/>
      <c r="H17" s="385"/>
      <c r="I17" s="386"/>
      <c r="J17" s="131"/>
    </row>
    <row r="18" spans="1:10" ht="38.25" x14ac:dyDescent="0.2">
      <c r="A18" s="251" t="s">
        <v>32</v>
      </c>
      <c r="B18" s="389"/>
      <c r="C18" s="302"/>
      <c r="D18" s="261" t="s">
        <v>1017</v>
      </c>
      <c r="E18" s="261" t="s">
        <v>255</v>
      </c>
      <c r="F18" s="261" t="s">
        <v>174</v>
      </c>
      <c r="G18" s="227" t="s">
        <v>61</v>
      </c>
      <c r="H18" s="298"/>
      <c r="I18" s="275">
        <v>0</v>
      </c>
      <c r="J18" s="132">
        <f t="shared" ref="J18" si="2">H18*I18</f>
        <v>0</v>
      </c>
    </row>
    <row r="19" spans="1:10" x14ac:dyDescent="0.2">
      <c r="A19" s="251" t="s">
        <v>33</v>
      </c>
      <c r="B19" s="227"/>
      <c r="C19" s="302"/>
      <c r="D19" s="261" t="s">
        <v>743</v>
      </c>
      <c r="E19" s="261" t="s">
        <v>189</v>
      </c>
      <c r="F19" s="261" t="s">
        <v>67</v>
      </c>
      <c r="G19" s="227" t="s">
        <v>61</v>
      </c>
      <c r="H19" s="298"/>
      <c r="I19" s="275">
        <v>0</v>
      </c>
      <c r="J19" s="132">
        <f t="shared" si="1"/>
        <v>0</v>
      </c>
    </row>
    <row r="20" spans="1:10" x14ac:dyDescent="0.2">
      <c r="A20" s="251" t="s">
        <v>34</v>
      </c>
      <c r="B20" s="227"/>
      <c r="C20" s="302"/>
      <c r="D20" s="261" t="s">
        <v>744</v>
      </c>
      <c r="E20" s="261" t="s">
        <v>745</v>
      </c>
      <c r="F20" s="261" t="s">
        <v>67</v>
      </c>
      <c r="G20" s="227" t="s">
        <v>61</v>
      </c>
      <c r="H20" s="298"/>
      <c r="I20" s="275">
        <v>0</v>
      </c>
      <c r="J20" s="132">
        <f t="shared" si="1"/>
        <v>0</v>
      </c>
    </row>
    <row r="21" spans="1:10" ht="38.25" x14ac:dyDescent="0.2">
      <c r="A21" s="251" t="s">
        <v>35</v>
      </c>
      <c r="B21" s="320"/>
      <c r="C21" s="320"/>
      <c r="D21" s="261" t="s">
        <v>746</v>
      </c>
      <c r="E21" s="261"/>
      <c r="F21" s="261" t="s">
        <v>67</v>
      </c>
      <c r="G21" s="227" t="s">
        <v>742</v>
      </c>
      <c r="H21" s="298"/>
      <c r="I21" s="275">
        <v>0</v>
      </c>
      <c r="J21" s="132">
        <f t="shared" si="1"/>
        <v>0</v>
      </c>
    </row>
    <row r="22" spans="1:10" ht="25.5" x14ac:dyDescent="0.2">
      <c r="A22" s="251" t="s">
        <v>36</v>
      </c>
      <c r="B22" s="320"/>
      <c r="C22" s="320"/>
      <c r="D22" s="261" t="s">
        <v>181</v>
      </c>
      <c r="E22" s="261" t="s">
        <v>178</v>
      </c>
      <c r="F22" s="261" t="s">
        <v>174</v>
      </c>
      <c r="G22" s="227" t="s">
        <v>91</v>
      </c>
      <c r="H22" s="298"/>
      <c r="I22" s="275">
        <v>0</v>
      </c>
      <c r="J22" s="132">
        <f t="shared" si="1"/>
        <v>0</v>
      </c>
    </row>
    <row r="23" spans="1:10" ht="25.5" x14ac:dyDescent="0.2">
      <c r="A23" s="251" t="s">
        <v>37</v>
      </c>
      <c r="B23" s="320"/>
      <c r="C23" s="320"/>
      <c r="D23" s="261" t="s">
        <v>182</v>
      </c>
      <c r="E23" s="261" t="s">
        <v>176</v>
      </c>
      <c r="F23" s="261" t="s">
        <v>174</v>
      </c>
      <c r="G23" s="227" t="s">
        <v>61</v>
      </c>
      <c r="H23" s="298"/>
      <c r="I23" s="275">
        <v>0</v>
      </c>
      <c r="J23" s="132">
        <f t="shared" si="1"/>
        <v>0</v>
      </c>
    </row>
    <row r="24" spans="1:10" ht="25.5" x14ac:dyDescent="0.2">
      <c r="A24" s="251" t="s">
        <v>38</v>
      </c>
      <c r="B24" s="320"/>
      <c r="C24" s="320"/>
      <c r="D24" s="261" t="s">
        <v>1018</v>
      </c>
      <c r="E24" s="261" t="s">
        <v>558</v>
      </c>
      <c r="F24" s="261" t="s">
        <v>174</v>
      </c>
      <c r="G24" s="259" t="s">
        <v>71</v>
      </c>
      <c r="H24" s="298"/>
      <c r="I24" s="275">
        <v>0</v>
      </c>
      <c r="J24" s="132">
        <f t="shared" si="1"/>
        <v>0</v>
      </c>
    </row>
    <row r="25" spans="1:10" ht="25.5" x14ac:dyDescent="0.2">
      <c r="A25" s="251" t="s">
        <v>39</v>
      </c>
      <c r="B25" s="320"/>
      <c r="C25" s="320"/>
      <c r="D25" s="261" t="s">
        <v>1019</v>
      </c>
      <c r="E25" s="261" t="s">
        <v>573</v>
      </c>
      <c r="F25" s="261" t="s">
        <v>174</v>
      </c>
      <c r="G25" s="259" t="s">
        <v>71</v>
      </c>
      <c r="H25" s="298"/>
      <c r="I25" s="275">
        <v>0</v>
      </c>
      <c r="J25" s="132">
        <f t="shared" ref="J25:J30" si="3">H25*I25</f>
        <v>0</v>
      </c>
    </row>
    <row r="26" spans="1:10" ht="25.5" x14ac:dyDescent="0.2">
      <c r="A26" s="251" t="s">
        <v>40</v>
      </c>
      <c r="B26" s="320"/>
      <c r="C26" s="320"/>
      <c r="D26" s="261" t="s">
        <v>1020</v>
      </c>
      <c r="E26" s="261" t="s">
        <v>353</v>
      </c>
      <c r="F26" s="261" t="s">
        <v>174</v>
      </c>
      <c r="G26" s="259" t="s">
        <v>71</v>
      </c>
      <c r="H26" s="298"/>
      <c r="I26" s="275">
        <v>0</v>
      </c>
      <c r="J26" s="132">
        <f t="shared" si="3"/>
        <v>0</v>
      </c>
    </row>
    <row r="27" spans="1:10" ht="25.5" x14ac:dyDescent="0.2">
      <c r="A27" s="251" t="s">
        <v>41</v>
      </c>
      <c r="B27" s="320"/>
      <c r="C27" s="320"/>
      <c r="D27" s="261" t="s">
        <v>1021</v>
      </c>
      <c r="E27" s="261" t="s">
        <v>353</v>
      </c>
      <c r="F27" s="261" t="s">
        <v>174</v>
      </c>
      <c r="G27" s="259" t="s">
        <v>71</v>
      </c>
      <c r="H27" s="298"/>
      <c r="I27" s="275">
        <v>0</v>
      </c>
      <c r="J27" s="132">
        <f t="shared" si="3"/>
        <v>0</v>
      </c>
    </row>
    <row r="28" spans="1:10" ht="25.5" x14ac:dyDescent="0.2">
      <c r="A28" s="251" t="s">
        <v>42</v>
      </c>
      <c r="B28" s="320"/>
      <c r="C28" s="320"/>
      <c r="D28" s="261" t="s">
        <v>1022</v>
      </c>
      <c r="E28" s="261" t="s">
        <v>1023</v>
      </c>
      <c r="F28" s="261" t="s">
        <v>174</v>
      </c>
      <c r="G28" s="259" t="s">
        <v>71</v>
      </c>
      <c r="H28" s="298"/>
      <c r="I28" s="275">
        <v>0</v>
      </c>
      <c r="J28" s="132">
        <f t="shared" si="3"/>
        <v>0</v>
      </c>
    </row>
    <row r="29" spans="1:10" ht="25.5" x14ac:dyDescent="0.2">
      <c r="A29" s="251" t="s">
        <v>43</v>
      </c>
      <c r="B29" s="320"/>
      <c r="C29" s="320"/>
      <c r="D29" s="261" t="s">
        <v>1024</v>
      </c>
      <c r="E29" s="261" t="s">
        <v>355</v>
      </c>
      <c r="F29" s="261" t="s">
        <v>174</v>
      </c>
      <c r="G29" s="259" t="s">
        <v>71</v>
      </c>
      <c r="H29" s="298"/>
      <c r="I29" s="275">
        <v>0</v>
      </c>
      <c r="J29" s="132">
        <f t="shared" si="3"/>
        <v>0</v>
      </c>
    </row>
    <row r="30" spans="1:10" ht="25.5" x14ac:dyDescent="0.2">
      <c r="A30" s="251" t="s">
        <v>44</v>
      </c>
      <c r="B30" s="320"/>
      <c r="C30" s="320"/>
      <c r="D30" s="261" t="s">
        <v>1025</v>
      </c>
      <c r="E30" s="261" t="s">
        <v>511</v>
      </c>
      <c r="F30" s="261" t="s">
        <v>174</v>
      </c>
      <c r="G30" s="227" t="s">
        <v>1026</v>
      </c>
      <c r="H30" s="298"/>
      <c r="I30" s="275">
        <v>0</v>
      </c>
      <c r="J30" s="132">
        <f t="shared" si="3"/>
        <v>0</v>
      </c>
    </row>
    <row r="31" spans="1:10" ht="18.75" customHeight="1" x14ac:dyDescent="0.2">
      <c r="A31" s="134" t="s">
        <v>8</v>
      </c>
      <c r="B31" s="383"/>
      <c r="C31" s="383"/>
      <c r="D31" s="390"/>
      <c r="E31" s="390"/>
      <c r="F31" s="390"/>
      <c r="G31" s="391"/>
      <c r="H31" s="383"/>
      <c r="I31" s="392"/>
      <c r="J31" s="131"/>
    </row>
    <row r="32" spans="1:10" s="9" customFormat="1" ht="25.5" x14ac:dyDescent="0.2">
      <c r="A32" s="251" t="s">
        <v>32</v>
      </c>
      <c r="B32" s="320"/>
      <c r="C32" s="320"/>
      <c r="D32" s="261" t="s">
        <v>1027</v>
      </c>
      <c r="E32" s="261" t="s">
        <v>80</v>
      </c>
      <c r="F32" s="261" t="s">
        <v>174</v>
      </c>
      <c r="G32" s="227" t="s">
        <v>61</v>
      </c>
      <c r="H32" s="298"/>
      <c r="I32" s="275">
        <v>0</v>
      </c>
      <c r="J32" s="132">
        <f t="shared" ref="J32:J35" si="4">H32*I32</f>
        <v>0</v>
      </c>
    </row>
    <row r="33" spans="1:10" s="9" customFormat="1" ht="25.5" x14ac:dyDescent="0.2">
      <c r="A33" s="251" t="s">
        <v>33</v>
      </c>
      <c r="B33" s="320"/>
      <c r="C33" s="320"/>
      <c r="D33" s="261" t="s">
        <v>1028</v>
      </c>
      <c r="E33" s="261" t="s">
        <v>910</v>
      </c>
      <c r="F33" s="261" t="s">
        <v>174</v>
      </c>
      <c r="G33" s="227" t="s">
        <v>61</v>
      </c>
      <c r="H33" s="298"/>
      <c r="I33" s="275">
        <v>0</v>
      </c>
      <c r="J33" s="132">
        <f t="shared" si="4"/>
        <v>0</v>
      </c>
    </row>
    <row r="34" spans="1:10" s="9" customFormat="1" ht="25.5" x14ac:dyDescent="0.2">
      <c r="A34" s="251" t="s">
        <v>34</v>
      </c>
      <c r="B34" s="320"/>
      <c r="C34" s="320"/>
      <c r="D34" s="261" t="s">
        <v>1029</v>
      </c>
      <c r="E34" s="261" t="s">
        <v>60</v>
      </c>
      <c r="F34" s="261" t="s">
        <v>174</v>
      </c>
      <c r="G34" s="227" t="s">
        <v>61</v>
      </c>
      <c r="H34" s="298"/>
      <c r="I34" s="275">
        <v>0</v>
      </c>
      <c r="J34" s="132">
        <f t="shared" si="4"/>
        <v>0</v>
      </c>
    </row>
    <row r="35" spans="1:10" s="9" customFormat="1" ht="25.5" x14ac:dyDescent="0.2">
      <c r="A35" s="251" t="s">
        <v>35</v>
      </c>
      <c r="B35" s="320"/>
      <c r="C35" s="320"/>
      <c r="D35" s="261" t="s">
        <v>184</v>
      </c>
      <c r="E35" s="261" t="s">
        <v>185</v>
      </c>
      <c r="F35" s="261" t="s">
        <v>174</v>
      </c>
      <c r="G35" s="227" t="s">
        <v>179</v>
      </c>
      <c r="H35" s="298"/>
      <c r="I35" s="275">
        <v>0</v>
      </c>
      <c r="J35" s="132">
        <f t="shared" si="4"/>
        <v>0</v>
      </c>
    </row>
    <row r="36" spans="1:10" s="9" customFormat="1" ht="25.5" x14ac:dyDescent="0.2">
      <c r="A36" s="251" t="s">
        <v>36</v>
      </c>
      <c r="B36" s="320"/>
      <c r="C36" s="320"/>
      <c r="D36" s="261" t="s">
        <v>186</v>
      </c>
      <c r="E36" s="261" t="s">
        <v>176</v>
      </c>
      <c r="F36" s="261" t="s">
        <v>174</v>
      </c>
      <c r="G36" s="227" t="s">
        <v>61</v>
      </c>
      <c r="H36" s="298"/>
      <c r="I36" s="256">
        <v>0</v>
      </c>
      <c r="J36" s="132">
        <f t="shared" si="1"/>
        <v>0</v>
      </c>
    </row>
    <row r="37" spans="1:10" s="9" customFormat="1" ht="25.5" x14ac:dyDescent="0.2">
      <c r="A37" s="251" t="s">
        <v>37</v>
      </c>
      <c r="B37" s="320"/>
      <c r="C37" s="320"/>
      <c r="D37" s="261" t="s">
        <v>747</v>
      </c>
      <c r="E37" s="261" t="s">
        <v>731</v>
      </c>
      <c r="F37" s="261" t="s">
        <v>174</v>
      </c>
      <c r="G37" s="227" t="s">
        <v>61</v>
      </c>
      <c r="H37" s="298"/>
      <c r="I37" s="256">
        <v>0</v>
      </c>
      <c r="J37" s="132">
        <f t="shared" si="1"/>
        <v>0</v>
      </c>
    </row>
    <row r="38" spans="1:10" s="9" customFormat="1" ht="38.25" x14ac:dyDescent="0.2">
      <c r="A38" s="251" t="s">
        <v>38</v>
      </c>
      <c r="B38" s="320"/>
      <c r="C38" s="320"/>
      <c r="D38" s="261" t="s">
        <v>1030</v>
      </c>
      <c r="E38" s="261" t="s">
        <v>1031</v>
      </c>
      <c r="F38" s="261" t="s">
        <v>174</v>
      </c>
      <c r="G38" s="227" t="s">
        <v>61</v>
      </c>
      <c r="H38" s="298"/>
      <c r="I38" s="275">
        <v>0</v>
      </c>
      <c r="J38" s="132">
        <f t="shared" ref="J38" si="5">H38*I38</f>
        <v>0</v>
      </c>
    </row>
    <row r="39" spans="1:10" s="9" customFormat="1" ht="25.5" x14ac:dyDescent="0.2">
      <c r="A39" s="251" t="s">
        <v>39</v>
      </c>
      <c r="B39" s="320"/>
      <c r="C39" s="320"/>
      <c r="D39" s="261" t="s">
        <v>748</v>
      </c>
      <c r="E39" s="261" t="s">
        <v>749</v>
      </c>
      <c r="F39" s="261" t="s">
        <v>174</v>
      </c>
      <c r="G39" s="227" t="s">
        <v>61</v>
      </c>
      <c r="H39" s="298"/>
      <c r="I39" s="256">
        <v>0</v>
      </c>
      <c r="J39" s="132">
        <f t="shared" si="1"/>
        <v>0</v>
      </c>
    </row>
    <row r="40" spans="1:10" s="9" customFormat="1" ht="25.5" x14ac:dyDescent="0.2">
      <c r="A40" s="251" t="s">
        <v>40</v>
      </c>
      <c r="B40" s="320"/>
      <c r="C40" s="320"/>
      <c r="D40" s="261" t="s">
        <v>1032</v>
      </c>
      <c r="E40" s="261" t="s">
        <v>173</v>
      </c>
      <c r="F40" s="261" t="s">
        <v>174</v>
      </c>
      <c r="G40" s="227" t="s">
        <v>61</v>
      </c>
      <c r="H40" s="298"/>
      <c r="I40" s="275">
        <v>0</v>
      </c>
      <c r="J40" s="132">
        <f t="shared" ref="J40" si="6">H40*I40</f>
        <v>0</v>
      </c>
    </row>
    <row r="41" spans="1:10" s="9" customFormat="1" x14ac:dyDescent="0.2">
      <c r="A41" s="251" t="s">
        <v>41</v>
      </c>
      <c r="B41" s="320"/>
      <c r="C41" s="320"/>
      <c r="D41" s="261" t="s">
        <v>750</v>
      </c>
      <c r="E41" s="261" t="s">
        <v>187</v>
      </c>
      <c r="F41" s="261" t="s">
        <v>174</v>
      </c>
      <c r="G41" s="227" t="s">
        <v>61</v>
      </c>
      <c r="H41" s="298"/>
      <c r="I41" s="256">
        <v>0</v>
      </c>
      <c r="J41" s="132">
        <f t="shared" ref="J41" si="7">H41*I41</f>
        <v>0</v>
      </c>
    </row>
    <row r="42" spans="1:10" ht="18" customHeight="1" x14ac:dyDescent="0.2">
      <c r="A42" s="121" t="s">
        <v>9</v>
      </c>
      <c r="B42" s="383"/>
      <c r="C42" s="383"/>
      <c r="D42" s="383"/>
      <c r="E42" s="383"/>
      <c r="F42" s="383"/>
      <c r="G42" s="384"/>
      <c r="H42" s="393"/>
      <c r="I42" s="394"/>
      <c r="J42" s="131"/>
    </row>
    <row r="43" spans="1:10" s="9" customFormat="1" ht="25.5" x14ac:dyDescent="0.2">
      <c r="A43" s="251" t="s">
        <v>32</v>
      </c>
      <c r="B43" s="320"/>
      <c r="C43" s="320"/>
      <c r="D43" s="261" t="s">
        <v>1033</v>
      </c>
      <c r="E43" s="261" t="s">
        <v>247</v>
      </c>
      <c r="F43" s="261" t="s">
        <v>174</v>
      </c>
      <c r="G43" s="227" t="s">
        <v>180</v>
      </c>
      <c r="H43" s="298"/>
      <c r="I43" s="256">
        <v>0</v>
      </c>
      <c r="J43" s="132">
        <f t="shared" ref="J43:J48" si="8">H43*I43</f>
        <v>0</v>
      </c>
    </row>
    <row r="44" spans="1:10" s="9" customFormat="1" ht="25.5" x14ac:dyDescent="0.2">
      <c r="A44" s="251" t="s">
        <v>33</v>
      </c>
      <c r="B44" s="320"/>
      <c r="C44" s="320"/>
      <c r="D44" s="261" t="s">
        <v>1034</v>
      </c>
      <c r="E44" s="261" t="s">
        <v>247</v>
      </c>
      <c r="F44" s="261" t="s">
        <v>174</v>
      </c>
      <c r="G44" s="227" t="s">
        <v>180</v>
      </c>
      <c r="H44" s="298"/>
      <c r="I44" s="256">
        <v>0</v>
      </c>
      <c r="J44" s="132">
        <f t="shared" si="8"/>
        <v>0</v>
      </c>
    </row>
    <row r="45" spans="1:10" s="9" customFormat="1" ht="25.5" x14ac:dyDescent="0.2">
      <c r="A45" s="251" t="s">
        <v>34</v>
      </c>
      <c r="B45" s="320"/>
      <c r="C45" s="320"/>
      <c r="D45" s="261" t="s">
        <v>781</v>
      </c>
      <c r="E45" s="261" t="s">
        <v>441</v>
      </c>
      <c r="F45" s="261" t="s">
        <v>174</v>
      </c>
      <c r="G45" s="227" t="s">
        <v>180</v>
      </c>
      <c r="H45" s="298"/>
      <c r="I45" s="256">
        <v>0</v>
      </c>
      <c r="J45" s="132">
        <f t="shared" si="8"/>
        <v>0</v>
      </c>
    </row>
    <row r="46" spans="1:10" s="9" customFormat="1" ht="25.5" x14ac:dyDescent="0.2">
      <c r="A46" s="251" t="s">
        <v>35</v>
      </c>
      <c r="B46" s="320"/>
      <c r="C46" s="320"/>
      <c r="D46" s="261" t="s">
        <v>781</v>
      </c>
      <c r="E46" s="261" t="s">
        <v>441</v>
      </c>
      <c r="F46" s="261" t="s">
        <v>174</v>
      </c>
      <c r="G46" s="227" t="s">
        <v>180</v>
      </c>
      <c r="H46" s="298"/>
      <c r="I46" s="256">
        <v>0</v>
      </c>
      <c r="J46" s="132">
        <f t="shared" si="8"/>
        <v>0</v>
      </c>
    </row>
    <row r="47" spans="1:10" s="9" customFormat="1" ht="25.5" x14ac:dyDescent="0.2">
      <c r="A47" s="251" t="s">
        <v>36</v>
      </c>
      <c r="B47" s="320"/>
      <c r="C47" s="320"/>
      <c r="D47" s="261" t="s">
        <v>782</v>
      </c>
      <c r="E47" s="261" t="s">
        <v>783</v>
      </c>
      <c r="F47" s="261" t="s">
        <v>174</v>
      </c>
      <c r="G47" s="227" t="s">
        <v>180</v>
      </c>
      <c r="H47" s="298"/>
      <c r="I47" s="256">
        <v>0</v>
      </c>
      <c r="J47" s="132">
        <f t="shared" si="8"/>
        <v>0</v>
      </c>
    </row>
    <row r="48" spans="1:10" s="9" customFormat="1" ht="25.5" x14ac:dyDescent="0.2">
      <c r="A48" s="251" t="s">
        <v>37</v>
      </c>
      <c r="B48" s="320"/>
      <c r="C48" s="320"/>
      <c r="D48" s="261" t="s">
        <v>782</v>
      </c>
      <c r="E48" s="261" t="s">
        <v>783</v>
      </c>
      <c r="F48" s="261" t="s">
        <v>174</v>
      </c>
      <c r="G48" s="227" t="s">
        <v>180</v>
      </c>
      <c r="H48" s="298"/>
      <c r="I48" s="256">
        <v>0</v>
      </c>
      <c r="J48" s="132">
        <f t="shared" si="8"/>
        <v>0</v>
      </c>
    </row>
    <row r="49" spans="1:10" ht="25.5" x14ac:dyDescent="0.2">
      <c r="A49" s="251" t="s">
        <v>38</v>
      </c>
      <c r="B49" s="320"/>
      <c r="C49" s="320"/>
      <c r="D49" s="261" t="s">
        <v>191</v>
      </c>
      <c r="E49" s="261" t="s">
        <v>192</v>
      </c>
      <c r="F49" s="261" t="s">
        <v>174</v>
      </c>
      <c r="G49" s="227" t="s">
        <v>180</v>
      </c>
      <c r="H49" s="298"/>
      <c r="I49" s="275">
        <v>0</v>
      </c>
      <c r="J49" s="132">
        <f t="shared" si="1"/>
        <v>0</v>
      </c>
    </row>
    <row r="50" spans="1:10" ht="25.5" x14ac:dyDescent="0.2">
      <c r="A50" s="251" t="s">
        <v>39</v>
      </c>
      <c r="B50" s="320"/>
      <c r="C50" s="320"/>
      <c r="D50" s="261" t="s">
        <v>195</v>
      </c>
      <c r="E50" s="261" t="s">
        <v>196</v>
      </c>
      <c r="F50" s="261" t="s">
        <v>174</v>
      </c>
      <c r="G50" s="227" t="s">
        <v>61</v>
      </c>
      <c r="H50" s="298"/>
      <c r="I50" s="275">
        <v>0</v>
      </c>
      <c r="J50" s="132">
        <f t="shared" si="1"/>
        <v>0</v>
      </c>
    </row>
    <row r="51" spans="1:10" s="9" customFormat="1" ht="25.5" x14ac:dyDescent="0.2">
      <c r="A51" s="251" t="s">
        <v>40</v>
      </c>
      <c r="B51" s="320"/>
      <c r="C51" s="320"/>
      <c r="D51" s="261" t="s">
        <v>197</v>
      </c>
      <c r="E51" s="261" t="s">
        <v>198</v>
      </c>
      <c r="F51" s="261" t="s">
        <v>174</v>
      </c>
      <c r="G51" s="227" t="s">
        <v>61</v>
      </c>
      <c r="H51" s="298"/>
      <c r="I51" s="275">
        <v>0</v>
      </c>
      <c r="J51" s="132">
        <f t="shared" si="1"/>
        <v>0</v>
      </c>
    </row>
    <row r="52" spans="1:10" s="9" customFormat="1" ht="25.5" x14ac:dyDescent="0.2">
      <c r="A52" s="251" t="s">
        <v>41</v>
      </c>
      <c r="B52" s="320"/>
      <c r="C52" s="320"/>
      <c r="D52" s="261" t="s">
        <v>199</v>
      </c>
      <c r="E52" s="261" t="s">
        <v>200</v>
      </c>
      <c r="F52" s="261" t="s">
        <v>174</v>
      </c>
      <c r="G52" s="227" t="s">
        <v>61</v>
      </c>
      <c r="H52" s="298"/>
      <c r="I52" s="256">
        <v>0</v>
      </c>
      <c r="J52" s="132">
        <f t="shared" si="1"/>
        <v>0</v>
      </c>
    </row>
    <row r="53" spans="1:10" ht="38.25" x14ac:dyDescent="0.2">
      <c r="A53" s="251" t="s">
        <v>42</v>
      </c>
      <c r="B53" s="320"/>
      <c r="C53" s="320"/>
      <c r="D53" s="261" t="s">
        <v>1035</v>
      </c>
      <c r="E53" s="261" t="s">
        <v>255</v>
      </c>
      <c r="F53" s="261" t="s">
        <v>174</v>
      </c>
      <c r="G53" s="227" t="s">
        <v>61</v>
      </c>
      <c r="H53" s="298"/>
      <c r="I53" s="256">
        <v>0</v>
      </c>
      <c r="J53" s="132">
        <f t="shared" si="1"/>
        <v>0</v>
      </c>
    </row>
    <row r="54" spans="1:10" x14ac:dyDescent="0.2">
      <c r="A54" s="251" t="s">
        <v>43</v>
      </c>
      <c r="B54" s="320"/>
      <c r="C54" s="320"/>
      <c r="D54" s="261" t="s">
        <v>751</v>
      </c>
      <c r="E54" s="261" t="s">
        <v>189</v>
      </c>
      <c r="F54" s="261" t="s">
        <v>174</v>
      </c>
      <c r="G54" s="227" t="s">
        <v>61</v>
      </c>
      <c r="H54" s="298"/>
      <c r="I54" s="275">
        <v>0</v>
      </c>
      <c r="J54" s="132">
        <f t="shared" si="1"/>
        <v>0</v>
      </c>
    </row>
    <row r="55" spans="1:10" x14ac:dyDescent="0.2">
      <c r="A55" s="251" t="s">
        <v>44</v>
      </c>
      <c r="B55" s="320"/>
      <c r="C55" s="320"/>
      <c r="D55" s="261" t="s">
        <v>752</v>
      </c>
      <c r="E55" s="261" t="s">
        <v>753</v>
      </c>
      <c r="F55" s="261" t="s">
        <v>174</v>
      </c>
      <c r="G55" s="227" t="s">
        <v>61</v>
      </c>
      <c r="H55" s="298"/>
      <c r="I55" s="275">
        <v>0</v>
      </c>
      <c r="J55" s="132">
        <f t="shared" si="1"/>
        <v>0</v>
      </c>
    </row>
    <row r="56" spans="1:10" ht="18.75" customHeight="1" x14ac:dyDescent="0.2">
      <c r="A56" s="121" t="s">
        <v>10</v>
      </c>
      <c r="B56" s="383"/>
      <c r="C56" s="383"/>
      <c r="D56" s="383"/>
      <c r="E56" s="383"/>
      <c r="F56" s="383"/>
      <c r="G56" s="384"/>
      <c r="H56" s="393"/>
      <c r="I56" s="394"/>
      <c r="J56" s="131"/>
    </row>
    <row r="57" spans="1:10" ht="25.5" x14ac:dyDescent="0.2">
      <c r="A57" s="395" t="s">
        <v>32</v>
      </c>
      <c r="B57" s="396"/>
      <c r="C57" s="397"/>
      <c r="D57" s="398" t="s">
        <v>754</v>
      </c>
      <c r="E57" s="398" t="s">
        <v>201</v>
      </c>
      <c r="F57" s="398" t="s">
        <v>174</v>
      </c>
      <c r="G57" s="396" t="s">
        <v>61</v>
      </c>
      <c r="H57" s="399"/>
      <c r="I57" s="275"/>
      <c r="J57" s="132"/>
    </row>
    <row r="58" spans="1:10" ht="25.5" x14ac:dyDescent="0.2">
      <c r="A58" s="251" t="s">
        <v>33</v>
      </c>
      <c r="B58" s="227"/>
      <c r="C58" s="302"/>
      <c r="D58" s="261" t="s">
        <v>203</v>
      </c>
      <c r="E58" s="261" t="s">
        <v>122</v>
      </c>
      <c r="F58" s="261" t="s">
        <v>174</v>
      </c>
      <c r="G58" s="227" t="s">
        <v>61</v>
      </c>
      <c r="H58" s="298"/>
      <c r="I58" s="275">
        <v>0</v>
      </c>
      <c r="J58" s="132">
        <f t="shared" si="1"/>
        <v>0</v>
      </c>
    </row>
    <row r="59" spans="1:10" ht="38.25" x14ac:dyDescent="0.2">
      <c r="A59" s="251" t="s">
        <v>34</v>
      </c>
      <c r="B59" s="227"/>
      <c r="C59" s="302"/>
      <c r="D59" s="261" t="s">
        <v>204</v>
      </c>
      <c r="E59" s="261" t="s">
        <v>205</v>
      </c>
      <c r="F59" s="261" t="s">
        <v>174</v>
      </c>
      <c r="G59" s="227" t="s">
        <v>61</v>
      </c>
      <c r="H59" s="298"/>
      <c r="I59" s="275">
        <v>0</v>
      </c>
      <c r="J59" s="132">
        <f t="shared" si="1"/>
        <v>0</v>
      </c>
    </row>
    <row r="60" spans="1:10" ht="25.5" x14ac:dyDescent="0.2">
      <c r="A60" s="251" t="s">
        <v>35</v>
      </c>
      <c r="B60" s="227"/>
      <c r="C60" s="302"/>
      <c r="D60" s="261" t="s">
        <v>1036</v>
      </c>
      <c r="E60" s="261" t="s">
        <v>206</v>
      </c>
      <c r="F60" s="261" t="s">
        <v>174</v>
      </c>
      <c r="G60" s="227" t="s">
        <v>71</v>
      </c>
      <c r="H60" s="400"/>
      <c r="I60" s="275">
        <v>0</v>
      </c>
      <c r="J60" s="132">
        <f t="shared" si="1"/>
        <v>0</v>
      </c>
    </row>
    <row r="61" spans="1:10" x14ac:dyDescent="0.2">
      <c r="A61" s="251" t="s">
        <v>36</v>
      </c>
      <c r="B61" s="227"/>
      <c r="C61" s="302"/>
      <c r="D61" s="261" t="s">
        <v>755</v>
      </c>
      <c r="E61" s="261" t="s">
        <v>230</v>
      </c>
      <c r="F61" s="261" t="s">
        <v>174</v>
      </c>
      <c r="G61" s="227" t="s">
        <v>61</v>
      </c>
      <c r="H61" s="400"/>
      <c r="I61" s="275">
        <v>0</v>
      </c>
      <c r="J61" s="132">
        <f t="shared" si="1"/>
        <v>0</v>
      </c>
    </row>
    <row r="62" spans="1:10" ht="25.5" x14ac:dyDescent="0.2">
      <c r="A62" s="251" t="s">
        <v>37</v>
      </c>
      <c r="B62" s="227"/>
      <c r="C62" s="302"/>
      <c r="D62" s="261" t="s">
        <v>209</v>
      </c>
      <c r="E62" s="261" t="s">
        <v>210</v>
      </c>
      <c r="F62" s="261" t="s">
        <v>174</v>
      </c>
      <c r="G62" s="227" t="s">
        <v>71</v>
      </c>
      <c r="H62" s="400"/>
      <c r="I62" s="275">
        <v>0</v>
      </c>
      <c r="J62" s="132">
        <f t="shared" si="1"/>
        <v>0</v>
      </c>
    </row>
    <row r="63" spans="1:10" ht="25.5" x14ac:dyDescent="0.2">
      <c r="A63" s="251" t="s">
        <v>38</v>
      </c>
      <c r="B63" s="227"/>
      <c r="C63" s="302"/>
      <c r="D63" s="261" t="s">
        <v>1025</v>
      </c>
      <c r="E63" s="261"/>
      <c r="F63" s="261" t="s">
        <v>174</v>
      </c>
      <c r="G63" s="227" t="s">
        <v>1026</v>
      </c>
      <c r="H63" s="400"/>
      <c r="I63" s="256">
        <v>0</v>
      </c>
      <c r="J63" s="132">
        <f t="shared" si="1"/>
        <v>0</v>
      </c>
    </row>
    <row r="64" spans="1:10" s="12" customFormat="1" x14ac:dyDescent="0.2">
      <c r="A64" s="121" t="s">
        <v>11</v>
      </c>
      <c r="B64" s="383"/>
      <c r="C64" s="383"/>
      <c r="D64" s="383"/>
      <c r="E64" s="383"/>
      <c r="F64" s="383"/>
      <c r="G64" s="384"/>
      <c r="H64" s="393"/>
      <c r="I64" s="394"/>
      <c r="J64" s="131"/>
    </row>
    <row r="65" spans="1:10" ht="38.25" x14ac:dyDescent="0.2">
      <c r="A65" s="251" t="s">
        <v>32</v>
      </c>
      <c r="B65" s="227"/>
      <c r="C65" s="302"/>
      <c r="D65" s="261" t="s">
        <v>211</v>
      </c>
      <c r="E65" s="261" t="s">
        <v>212</v>
      </c>
      <c r="F65" s="261" t="s">
        <v>174</v>
      </c>
      <c r="G65" s="227" t="s">
        <v>61</v>
      </c>
      <c r="H65" s="400"/>
      <c r="I65" s="275">
        <v>0</v>
      </c>
      <c r="J65" s="132">
        <f t="shared" si="1"/>
        <v>0</v>
      </c>
    </row>
    <row r="66" spans="1:10" ht="25.5" x14ac:dyDescent="0.2">
      <c r="A66" s="251" t="s">
        <v>33</v>
      </c>
      <c r="B66" s="227"/>
      <c r="C66" s="302"/>
      <c r="D66" s="261" t="s">
        <v>756</v>
      </c>
      <c r="E66" s="261" t="s">
        <v>463</v>
      </c>
      <c r="F66" s="261" t="s">
        <v>174</v>
      </c>
      <c r="G66" s="227" t="s">
        <v>61</v>
      </c>
      <c r="H66" s="400"/>
      <c r="I66" s="275">
        <v>0</v>
      </c>
      <c r="J66" s="132">
        <f t="shared" si="1"/>
        <v>0</v>
      </c>
    </row>
    <row r="67" spans="1:10" ht="25.5" x14ac:dyDescent="0.2">
      <c r="A67" s="251" t="s">
        <v>34</v>
      </c>
      <c r="B67" s="227"/>
      <c r="C67" s="302"/>
      <c r="D67" s="261" t="s">
        <v>757</v>
      </c>
      <c r="E67" s="261" t="s">
        <v>758</v>
      </c>
      <c r="F67" s="261" t="s">
        <v>174</v>
      </c>
      <c r="G67" s="227" t="s">
        <v>904</v>
      </c>
      <c r="H67" s="400"/>
      <c r="I67" s="275">
        <v>0</v>
      </c>
      <c r="J67" s="132">
        <f t="shared" si="1"/>
        <v>0</v>
      </c>
    </row>
    <row r="68" spans="1:10" ht="25.5" x14ac:dyDescent="0.2">
      <c r="A68" s="251" t="s">
        <v>35</v>
      </c>
      <c r="B68" s="227"/>
      <c r="C68" s="302"/>
      <c r="D68" s="261" t="s">
        <v>760</v>
      </c>
      <c r="E68" s="261" t="s">
        <v>202</v>
      </c>
      <c r="F68" s="261" t="s">
        <v>174</v>
      </c>
      <c r="G68" s="227" t="s">
        <v>61</v>
      </c>
      <c r="H68" s="400"/>
      <c r="I68" s="275">
        <v>0</v>
      </c>
      <c r="J68" s="132">
        <f t="shared" si="1"/>
        <v>0</v>
      </c>
    </row>
    <row r="69" spans="1:10" ht="25.5" x14ac:dyDescent="0.2">
      <c r="A69" s="395" t="s">
        <v>36</v>
      </c>
      <c r="B69" s="396"/>
      <c r="C69" s="397"/>
      <c r="D69" s="398" t="s">
        <v>759</v>
      </c>
      <c r="E69" s="398" t="s">
        <v>758</v>
      </c>
      <c r="F69" s="398" t="s">
        <v>174</v>
      </c>
      <c r="G69" s="396" t="s">
        <v>61</v>
      </c>
      <c r="H69" s="399"/>
      <c r="I69" s="275"/>
      <c r="J69" s="132"/>
    </row>
    <row r="70" spans="1:10" ht="38.25" x14ac:dyDescent="0.2">
      <c r="A70" s="251" t="s">
        <v>37</v>
      </c>
      <c r="B70" s="227"/>
      <c r="C70" s="302"/>
      <c r="D70" s="261" t="s">
        <v>761</v>
      </c>
      <c r="E70" s="261" t="s">
        <v>207</v>
      </c>
      <c r="F70" s="261" t="s">
        <v>174</v>
      </c>
      <c r="G70" s="227" t="s">
        <v>61</v>
      </c>
      <c r="H70" s="400"/>
      <c r="I70" s="275">
        <v>0</v>
      </c>
      <c r="J70" s="132">
        <f t="shared" si="1"/>
        <v>0</v>
      </c>
    </row>
    <row r="71" spans="1:10" ht="25.5" x14ac:dyDescent="0.2">
      <c r="A71" s="251" t="s">
        <v>38</v>
      </c>
      <c r="B71" s="227"/>
      <c r="C71" s="302"/>
      <c r="D71" s="261" t="s">
        <v>762</v>
      </c>
      <c r="E71" s="261" t="s">
        <v>296</v>
      </c>
      <c r="F71" s="261" t="s">
        <v>174</v>
      </c>
      <c r="G71" s="227" t="s">
        <v>61</v>
      </c>
      <c r="H71" s="400"/>
      <c r="I71" s="275">
        <v>0</v>
      </c>
      <c r="J71" s="132">
        <f t="shared" si="1"/>
        <v>0</v>
      </c>
    </row>
    <row r="72" spans="1:10" ht="38.25" x14ac:dyDescent="0.2">
      <c r="A72" s="251" t="s">
        <v>39</v>
      </c>
      <c r="B72" s="227"/>
      <c r="C72" s="302"/>
      <c r="D72" s="261" t="s">
        <v>763</v>
      </c>
      <c r="E72" s="261" t="s">
        <v>299</v>
      </c>
      <c r="F72" s="261" t="s">
        <v>174</v>
      </c>
      <c r="G72" s="227" t="s">
        <v>61</v>
      </c>
      <c r="H72" s="400"/>
      <c r="I72" s="275">
        <v>0</v>
      </c>
      <c r="J72" s="132">
        <f t="shared" si="1"/>
        <v>0</v>
      </c>
    </row>
    <row r="73" spans="1:10" ht="25.5" x14ac:dyDescent="0.2">
      <c r="A73" s="251" t="s">
        <v>40</v>
      </c>
      <c r="B73" s="227"/>
      <c r="C73" s="302"/>
      <c r="D73" s="261" t="s">
        <v>213</v>
      </c>
      <c r="E73" s="261" t="s">
        <v>214</v>
      </c>
      <c r="F73" s="261" t="s">
        <v>174</v>
      </c>
      <c r="G73" s="227" t="s">
        <v>61</v>
      </c>
      <c r="H73" s="400"/>
      <c r="I73" s="275">
        <v>0</v>
      </c>
      <c r="J73" s="132">
        <f t="shared" si="1"/>
        <v>0</v>
      </c>
    </row>
    <row r="74" spans="1:10" ht="25.5" x14ac:dyDescent="0.2">
      <c r="A74" s="251" t="s">
        <v>41</v>
      </c>
      <c r="B74" s="227"/>
      <c r="C74" s="302"/>
      <c r="D74" s="261" t="s">
        <v>764</v>
      </c>
      <c r="E74" s="261" t="s">
        <v>132</v>
      </c>
      <c r="F74" s="261" t="s">
        <v>174</v>
      </c>
      <c r="G74" s="227" t="s">
        <v>180</v>
      </c>
      <c r="H74" s="400"/>
      <c r="I74" s="275">
        <v>0</v>
      </c>
      <c r="J74" s="132">
        <f t="shared" si="1"/>
        <v>0</v>
      </c>
    </row>
    <row r="75" spans="1:10" ht="25.5" x14ac:dyDescent="0.2">
      <c r="A75" s="251" t="s">
        <v>42</v>
      </c>
      <c r="B75" s="227"/>
      <c r="C75" s="302"/>
      <c r="D75" s="261" t="s">
        <v>765</v>
      </c>
      <c r="E75" s="261" t="s">
        <v>305</v>
      </c>
      <c r="F75" s="261" t="s">
        <v>174</v>
      </c>
      <c r="G75" s="227" t="s">
        <v>180</v>
      </c>
      <c r="H75" s="400"/>
      <c r="I75" s="275">
        <v>0</v>
      </c>
      <c r="J75" s="132">
        <f t="shared" si="1"/>
        <v>0</v>
      </c>
    </row>
    <row r="76" spans="1:10" x14ac:dyDescent="0.2">
      <c r="A76" s="251" t="s">
        <v>43</v>
      </c>
      <c r="B76" s="227"/>
      <c r="C76" s="302"/>
      <c r="D76" s="261" t="s">
        <v>766</v>
      </c>
      <c r="E76" s="261" t="s">
        <v>1037</v>
      </c>
      <c r="F76" s="261" t="s">
        <v>174</v>
      </c>
      <c r="G76" s="227" t="s">
        <v>180</v>
      </c>
      <c r="H76" s="400"/>
      <c r="I76" s="275">
        <v>0</v>
      </c>
      <c r="J76" s="132">
        <f t="shared" si="1"/>
        <v>0</v>
      </c>
    </row>
    <row r="77" spans="1:10" ht="25.5" x14ac:dyDescent="0.2">
      <c r="A77" s="251" t="s">
        <v>44</v>
      </c>
      <c r="B77" s="227"/>
      <c r="C77" s="302"/>
      <c r="D77" s="261" t="s">
        <v>215</v>
      </c>
      <c r="E77" s="261" t="s">
        <v>122</v>
      </c>
      <c r="F77" s="261" t="s">
        <v>174</v>
      </c>
      <c r="G77" s="227" t="s">
        <v>61</v>
      </c>
      <c r="H77" s="400"/>
      <c r="I77" s="275">
        <v>0</v>
      </c>
      <c r="J77" s="132">
        <f t="shared" si="1"/>
        <v>0</v>
      </c>
    </row>
    <row r="78" spans="1:10" x14ac:dyDescent="0.2">
      <c r="A78" s="121" t="s">
        <v>12</v>
      </c>
      <c r="B78" s="383"/>
      <c r="C78" s="383"/>
      <c r="D78" s="383"/>
      <c r="E78" s="383"/>
      <c r="F78" s="383"/>
      <c r="G78" s="384"/>
      <c r="H78" s="393"/>
      <c r="I78" s="394"/>
      <c r="J78" s="131"/>
    </row>
    <row r="79" spans="1:10" ht="25.5" x14ac:dyDescent="0.2">
      <c r="A79" s="251" t="s">
        <v>32</v>
      </c>
      <c r="B79" s="227"/>
      <c r="C79" s="302"/>
      <c r="D79" s="261" t="s">
        <v>216</v>
      </c>
      <c r="E79" s="261" t="s">
        <v>146</v>
      </c>
      <c r="F79" s="261" t="s">
        <v>174</v>
      </c>
      <c r="G79" s="227" t="s">
        <v>180</v>
      </c>
      <c r="H79" s="298"/>
      <c r="I79" s="275">
        <v>0</v>
      </c>
      <c r="J79" s="132">
        <f t="shared" ref="J79:J97" si="9">H79*I79</f>
        <v>0</v>
      </c>
    </row>
    <row r="80" spans="1:10" ht="25.5" x14ac:dyDescent="0.2">
      <c r="A80" s="251" t="s">
        <v>33</v>
      </c>
      <c r="B80" s="227"/>
      <c r="C80" s="302"/>
      <c r="D80" s="261" t="s">
        <v>767</v>
      </c>
      <c r="E80" s="261" t="s">
        <v>768</v>
      </c>
      <c r="F80" s="261" t="s">
        <v>174</v>
      </c>
      <c r="G80" s="227" t="s">
        <v>61</v>
      </c>
      <c r="H80" s="298"/>
      <c r="I80" s="275">
        <v>0</v>
      </c>
      <c r="J80" s="132">
        <f t="shared" si="9"/>
        <v>0</v>
      </c>
    </row>
    <row r="81" spans="1:10" ht="25.5" x14ac:dyDescent="0.2">
      <c r="A81" s="251" t="s">
        <v>34</v>
      </c>
      <c r="B81" s="227"/>
      <c r="C81" s="302"/>
      <c r="D81" s="261" t="s">
        <v>769</v>
      </c>
      <c r="E81" s="261" t="s">
        <v>202</v>
      </c>
      <c r="F81" s="261" t="s">
        <v>174</v>
      </c>
      <c r="G81" s="227" t="s">
        <v>61</v>
      </c>
      <c r="H81" s="298"/>
      <c r="I81" s="275">
        <v>0</v>
      </c>
      <c r="J81" s="132">
        <f t="shared" si="9"/>
        <v>0</v>
      </c>
    </row>
    <row r="82" spans="1:10" s="115" customFormat="1" x14ac:dyDescent="0.2">
      <c r="A82" s="251" t="s">
        <v>35</v>
      </c>
      <c r="B82" s="401"/>
      <c r="C82" s="402"/>
      <c r="D82" s="398"/>
      <c r="E82" s="403"/>
      <c r="F82" s="403"/>
      <c r="G82" s="396"/>
      <c r="H82" s="404"/>
      <c r="I82" s="405"/>
      <c r="J82" s="135"/>
    </row>
    <row r="83" spans="1:10" ht="25.5" x14ac:dyDescent="0.2">
      <c r="A83" s="251" t="s">
        <v>36</v>
      </c>
      <c r="B83" s="227"/>
      <c r="C83" s="302"/>
      <c r="D83" s="261" t="s">
        <v>770</v>
      </c>
      <c r="E83" s="261" t="s">
        <v>296</v>
      </c>
      <c r="F83" s="261" t="s">
        <v>174</v>
      </c>
      <c r="G83" s="227" t="s">
        <v>61</v>
      </c>
      <c r="H83" s="263"/>
      <c r="I83" s="275">
        <v>0</v>
      </c>
      <c r="J83" s="132">
        <f t="shared" si="9"/>
        <v>0</v>
      </c>
    </row>
    <row r="84" spans="1:10" ht="25.5" x14ac:dyDescent="0.2">
      <c r="A84" s="251" t="s">
        <v>37</v>
      </c>
      <c r="B84" s="227"/>
      <c r="C84" s="302"/>
      <c r="D84" s="261" t="s">
        <v>1038</v>
      </c>
      <c r="E84" s="261" t="s">
        <v>792</v>
      </c>
      <c r="F84" s="261" t="s">
        <v>174</v>
      </c>
      <c r="G84" s="227" t="s">
        <v>61</v>
      </c>
      <c r="H84" s="263"/>
      <c r="I84" s="256">
        <v>0</v>
      </c>
      <c r="J84" s="132">
        <f t="shared" si="9"/>
        <v>0</v>
      </c>
    </row>
    <row r="85" spans="1:10" ht="38.25" x14ac:dyDescent="0.2">
      <c r="A85" s="251" t="s">
        <v>38</v>
      </c>
      <c r="B85" s="227"/>
      <c r="C85" s="302"/>
      <c r="D85" s="261" t="s">
        <v>771</v>
      </c>
      <c r="E85" s="261" t="s">
        <v>324</v>
      </c>
      <c r="F85" s="261" t="s">
        <v>174</v>
      </c>
      <c r="G85" s="227" t="s">
        <v>61</v>
      </c>
      <c r="H85" s="263"/>
      <c r="I85" s="275">
        <v>0</v>
      </c>
      <c r="J85" s="132">
        <f t="shared" si="9"/>
        <v>0</v>
      </c>
    </row>
    <row r="86" spans="1:10" ht="25.5" x14ac:dyDescent="0.2">
      <c r="A86" s="251" t="s">
        <v>39</v>
      </c>
      <c r="B86" s="227"/>
      <c r="C86" s="302"/>
      <c r="D86" s="261" t="s">
        <v>220</v>
      </c>
      <c r="E86" s="261" t="s">
        <v>214</v>
      </c>
      <c r="F86" s="261" t="s">
        <v>174</v>
      </c>
      <c r="G86" s="227" t="s">
        <v>61</v>
      </c>
      <c r="H86" s="263"/>
      <c r="I86" s="275">
        <v>0</v>
      </c>
      <c r="J86" s="132">
        <f t="shared" si="9"/>
        <v>0</v>
      </c>
    </row>
    <row r="87" spans="1:10" x14ac:dyDescent="0.2">
      <c r="A87" s="251" t="s">
        <v>40</v>
      </c>
      <c r="B87" s="227"/>
      <c r="C87" s="302"/>
      <c r="D87" s="261" t="s">
        <v>772</v>
      </c>
      <c r="E87" s="261" t="s">
        <v>688</v>
      </c>
      <c r="F87" s="261" t="s">
        <v>174</v>
      </c>
      <c r="G87" s="227" t="s">
        <v>180</v>
      </c>
      <c r="H87" s="263"/>
      <c r="I87" s="275">
        <v>0</v>
      </c>
      <c r="J87" s="132">
        <f t="shared" si="9"/>
        <v>0</v>
      </c>
    </row>
    <row r="88" spans="1:10" ht="25.5" x14ac:dyDescent="0.2">
      <c r="A88" s="251" t="s">
        <v>41</v>
      </c>
      <c r="B88" s="227"/>
      <c r="C88" s="302"/>
      <c r="D88" s="261" t="s">
        <v>221</v>
      </c>
      <c r="E88" s="261" t="s">
        <v>122</v>
      </c>
      <c r="F88" s="261" t="s">
        <v>174</v>
      </c>
      <c r="G88" s="227" t="s">
        <v>61</v>
      </c>
      <c r="H88" s="263"/>
      <c r="I88" s="275">
        <v>0</v>
      </c>
      <c r="J88" s="132">
        <f t="shared" si="9"/>
        <v>0</v>
      </c>
    </row>
    <row r="89" spans="1:10" ht="25.5" x14ac:dyDescent="0.2">
      <c r="A89" s="251" t="s">
        <v>42</v>
      </c>
      <c r="B89" s="227"/>
      <c r="C89" s="302"/>
      <c r="D89" s="261" t="s">
        <v>222</v>
      </c>
      <c r="E89" s="261" t="s">
        <v>153</v>
      </c>
      <c r="F89" s="261" t="s">
        <v>174</v>
      </c>
      <c r="G89" s="227" t="s">
        <v>71</v>
      </c>
      <c r="H89" s="263"/>
      <c r="I89" s="275">
        <v>0</v>
      </c>
      <c r="J89" s="132">
        <f t="shared" si="9"/>
        <v>0</v>
      </c>
    </row>
    <row r="90" spans="1:10" ht="25.5" x14ac:dyDescent="0.2">
      <c r="A90" s="251" t="s">
        <v>43</v>
      </c>
      <c r="B90" s="227"/>
      <c r="C90" s="302"/>
      <c r="D90" s="261" t="s">
        <v>773</v>
      </c>
      <c r="E90" s="261" t="s">
        <v>774</v>
      </c>
      <c r="F90" s="261" t="s">
        <v>174</v>
      </c>
      <c r="G90" s="227" t="s">
        <v>61</v>
      </c>
      <c r="H90" s="263"/>
      <c r="I90" s="275">
        <v>0</v>
      </c>
      <c r="J90" s="132">
        <f t="shared" si="9"/>
        <v>0</v>
      </c>
    </row>
    <row r="91" spans="1:10" x14ac:dyDescent="0.2">
      <c r="A91" s="251" t="s">
        <v>44</v>
      </c>
      <c r="B91" s="227"/>
      <c r="C91" s="302"/>
      <c r="D91" s="261" t="s">
        <v>775</v>
      </c>
      <c r="E91" s="261" t="s">
        <v>776</v>
      </c>
      <c r="F91" s="261" t="s">
        <v>174</v>
      </c>
      <c r="G91" s="227" t="s">
        <v>61</v>
      </c>
      <c r="H91" s="263"/>
      <c r="I91" s="275">
        <v>0</v>
      </c>
      <c r="J91" s="132">
        <f t="shared" si="9"/>
        <v>0</v>
      </c>
    </row>
    <row r="92" spans="1:10" x14ac:dyDescent="0.2">
      <c r="A92" s="121" t="s">
        <v>13</v>
      </c>
      <c r="B92" s="383"/>
      <c r="C92" s="383"/>
      <c r="D92" s="383"/>
      <c r="E92" s="383"/>
      <c r="F92" s="383"/>
      <c r="G92" s="384"/>
      <c r="H92" s="393"/>
      <c r="I92" s="394"/>
      <c r="J92" s="131"/>
    </row>
    <row r="93" spans="1:10" ht="25.5" x14ac:dyDescent="0.2">
      <c r="A93" s="251" t="s">
        <v>32</v>
      </c>
      <c r="B93" s="227"/>
      <c r="C93" s="302"/>
      <c r="D93" s="261" t="s">
        <v>1039</v>
      </c>
      <c r="E93" s="261" t="s">
        <v>225</v>
      </c>
      <c r="F93" s="261" t="s">
        <v>174</v>
      </c>
      <c r="G93" s="227" t="s">
        <v>180</v>
      </c>
      <c r="H93" s="298"/>
      <c r="I93" s="275">
        <v>0</v>
      </c>
      <c r="J93" s="132">
        <f t="shared" si="9"/>
        <v>0</v>
      </c>
    </row>
    <row r="94" spans="1:10" ht="25.5" x14ac:dyDescent="0.2">
      <c r="A94" s="251" t="s">
        <v>33</v>
      </c>
      <c r="B94" s="227"/>
      <c r="C94" s="302"/>
      <c r="D94" s="261" t="s">
        <v>227</v>
      </c>
      <c r="E94" s="261" t="s">
        <v>228</v>
      </c>
      <c r="F94" s="261" t="s">
        <v>174</v>
      </c>
      <c r="G94" s="227" t="s">
        <v>180</v>
      </c>
      <c r="H94" s="298"/>
      <c r="I94" s="275">
        <v>0</v>
      </c>
      <c r="J94" s="132">
        <f t="shared" si="9"/>
        <v>0</v>
      </c>
    </row>
    <row r="95" spans="1:10" ht="25.5" x14ac:dyDescent="0.2">
      <c r="A95" s="251" t="s">
        <v>34</v>
      </c>
      <c r="B95" s="227"/>
      <c r="C95" s="302"/>
      <c r="D95" s="261" t="s">
        <v>690</v>
      </c>
      <c r="E95" s="261" t="s">
        <v>848</v>
      </c>
      <c r="F95" s="261" t="s">
        <v>174</v>
      </c>
      <c r="G95" s="227" t="s">
        <v>180</v>
      </c>
      <c r="H95" s="298"/>
      <c r="I95" s="275">
        <v>0</v>
      </c>
      <c r="J95" s="132">
        <v>0</v>
      </c>
    </row>
    <row r="96" spans="1:10" ht="25.5" x14ac:dyDescent="0.2">
      <c r="A96" s="251" t="s">
        <v>35</v>
      </c>
      <c r="B96" s="227"/>
      <c r="C96" s="302"/>
      <c r="D96" s="261" t="s">
        <v>232</v>
      </c>
      <c r="E96" s="261" t="s">
        <v>196</v>
      </c>
      <c r="F96" s="261" t="s">
        <v>174</v>
      </c>
      <c r="G96" s="227" t="s">
        <v>61</v>
      </c>
      <c r="H96" s="298"/>
      <c r="I96" s="275">
        <v>0</v>
      </c>
      <c r="J96" s="132">
        <f t="shared" si="9"/>
        <v>0</v>
      </c>
    </row>
    <row r="97" spans="1:10" ht="25.5" x14ac:dyDescent="0.2">
      <c r="A97" s="251" t="s">
        <v>36</v>
      </c>
      <c r="B97" s="227"/>
      <c r="C97" s="302"/>
      <c r="D97" s="261" t="s">
        <v>233</v>
      </c>
      <c r="E97" s="261" t="s">
        <v>214</v>
      </c>
      <c r="F97" s="261" t="s">
        <v>174</v>
      </c>
      <c r="G97" s="227" t="s">
        <v>61</v>
      </c>
      <c r="H97" s="298"/>
      <c r="I97" s="275">
        <v>0</v>
      </c>
      <c r="J97" s="132">
        <f t="shared" si="9"/>
        <v>0</v>
      </c>
    </row>
    <row r="98" spans="1:10" ht="27.75" customHeight="1" x14ac:dyDescent="0.2">
      <c r="A98" s="136"/>
      <c r="B98" s="136"/>
      <c r="C98" s="136"/>
      <c r="D98" s="137"/>
      <c r="E98" s="137"/>
      <c r="F98" s="136"/>
      <c r="G98" s="136"/>
      <c r="H98" s="137"/>
      <c r="I98" s="138" t="s">
        <v>1238</v>
      </c>
      <c r="J98" s="139">
        <f>SUM(J11:J96)</f>
        <v>0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8" scale="97" fitToHeight="0" orientation="landscape" horizontalDpi="4294967293" r:id="rId1"/>
  <headerFooter alignWithMargins="0">
    <oddFooter>&amp;C&amp;8&amp;P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796F-64B2-42B7-A398-4749DF68ED85}">
  <sheetPr>
    <tabColor theme="9" tint="0.59999389629810485"/>
    <pageSetUpPr fitToPage="1"/>
  </sheetPr>
  <dimension ref="A1:R141"/>
  <sheetViews>
    <sheetView view="pageBreakPreview" zoomScaleNormal="90" zoomScaleSheetLayoutView="100" workbookViewId="0">
      <pane ySplit="2" topLeftCell="A87" activePane="bottomLeft" state="frozen"/>
      <selection activeCell="F130" sqref="F130"/>
      <selection pane="bottomLeft" activeCell="F130" sqref="F130"/>
    </sheetView>
  </sheetViews>
  <sheetFormatPr defaultColWidth="9.140625" defaultRowHeight="15" x14ac:dyDescent="0.25"/>
  <cols>
    <col min="1" max="1" width="8.28515625" style="447" customWidth="1"/>
    <col min="2" max="2" width="11.140625" style="447" customWidth="1"/>
    <col min="3" max="3" width="9.140625" style="447" customWidth="1"/>
    <col min="4" max="4" width="53.85546875" style="447" bestFit="1" customWidth="1"/>
    <col min="5" max="5" width="44.5703125" style="447" customWidth="1"/>
    <col min="6" max="6" width="47.28515625" style="447" customWidth="1"/>
    <col min="7" max="7" width="19.140625" style="447" customWidth="1"/>
    <col min="8" max="8" width="12.42578125" style="447" customWidth="1"/>
    <col min="9" max="9" width="15.85546875" style="448" customWidth="1"/>
    <col min="10" max="10" width="15.7109375" style="449" customWidth="1"/>
    <col min="11" max="18" width="9.140625" style="34"/>
    <col min="19" max="16384" width="9.140625" style="35"/>
  </cols>
  <sheetData>
    <row r="1" spans="1:18" s="78" customFormat="1" ht="25.5" customHeight="1" x14ac:dyDescent="0.25">
      <c r="A1" s="116" t="s">
        <v>1234</v>
      </c>
      <c r="B1" s="117"/>
      <c r="C1" s="463"/>
      <c r="D1" s="117"/>
      <c r="E1" s="117"/>
      <c r="F1" s="117"/>
      <c r="G1" s="117"/>
      <c r="H1" s="118"/>
      <c r="I1" s="119"/>
      <c r="J1" s="119"/>
      <c r="K1" s="77"/>
      <c r="L1" s="77"/>
      <c r="M1" s="77"/>
      <c r="N1" s="77"/>
      <c r="O1" s="77"/>
      <c r="P1" s="77"/>
      <c r="Q1" s="77"/>
      <c r="R1" s="77"/>
    </row>
    <row r="2" spans="1:18" ht="48" customHeight="1" x14ac:dyDescent="0.25">
      <c r="A2" s="411" t="s">
        <v>0</v>
      </c>
      <c r="B2" s="411" t="s">
        <v>1</v>
      </c>
      <c r="C2" s="412" t="s">
        <v>2</v>
      </c>
      <c r="D2" s="105" t="s">
        <v>14</v>
      </c>
      <c r="E2" s="105" t="s">
        <v>3</v>
      </c>
      <c r="F2" s="105" t="s">
        <v>15</v>
      </c>
      <c r="G2" s="411" t="s">
        <v>4</v>
      </c>
      <c r="H2" s="28" t="s">
        <v>5</v>
      </c>
      <c r="I2" s="107" t="s">
        <v>667</v>
      </c>
      <c r="J2" s="107" t="s">
        <v>668</v>
      </c>
    </row>
    <row r="3" spans="1:18" s="80" customFormat="1" ht="27.6" customHeight="1" x14ac:dyDescent="0.25">
      <c r="A3" s="413" t="s">
        <v>6</v>
      </c>
      <c r="B3" s="414"/>
      <c r="C3" s="414"/>
      <c r="D3" s="414"/>
      <c r="E3" s="414"/>
      <c r="F3" s="414"/>
      <c r="G3" s="414"/>
      <c r="H3" s="415"/>
      <c r="I3" s="414"/>
      <c r="J3" s="120"/>
      <c r="K3" s="79"/>
      <c r="L3" s="79"/>
      <c r="M3" s="79"/>
      <c r="N3" s="79"/>
      <c r="O3" s="79"/>
      <c r="P3" s="79"/>
      <c r="Q3" s="79"/>
      <c r="R3" s="79"/>
    </row>
    <row r="4" spans="1:18" s="76" customFormat="1" ht="31.15" customHeight="1" x14ac:dyDescent="0.2">
      <c r="A4" s="416" t="s">
        <v>32</v>
      </c>
      <c r="B4" s="74">
        <v>6108</v>
      </c>
      <c r="C4" s="89">
        <v>3930</v>
      </c>
      <c r="D4" s="124" t="s">
        <v>870</v>
      </c>
      <c r="E4" s="60" t="s">
        <v>871</v>
      </c>
      <c r="F4" s="417" t="s">
        <v>869</v>
      </c>
      <c r="G4" s="88" t="s">
        <v>93</v>
      </c>
      <c r="H4" s="93"/>
      <c r="I4" s="94">
        <v>0</v>
      </c>
      <c r="J4" s="450">
        <f>H4*I4</f>
        <v>0</v>
      </c>
      <c r="K4" s="75"/>
      <c r="L4" s="75"/>
      <c r="M4" s="75"/>
      <c r="N4" s="75"/>
      <c r="O4" s="75"/>
      <c r="P4" s="75"/>
      <c r="Q4" s="75"/>
      <c r="R4" s="75"/>
    </row>
    <row r="5" spans="1:18" s="76" customFormat="1" ht="38.450000000000003" customHeight="1" x14ac:dyDescent="0.2">
      <c r="A5" s="416" t="s">
        <v>33</v>
      </c>
      <c r="B5" s="74">
        <v>6109</v>
      </c>
      <c r="C5" s="89">
        <v>3930</v>
      </c>
      <c r="D5" s="124" t="s">
        <v>870</v>
      </c>
      <c r="E5" s="60" t="s">
        <v>871</v>
      </c>
      <c r="F5" s="417" t="s">
        <v>872</v>
      </c>
      <c r="G5" s="88" t="s">
        <v>93</v>
      </c>
      <c r="H5" s="93"/>
      <c r="I5" s="94">
        <v>0</v>
      </c>
      <c r="J5" s="450">
        <f t="shared" ref="J5:J27" si="0">H5*I5</f>
        <v>0</v>
      </c>
      <c r="K5" s="75"/>
      <c r="L5" s="75"/>
      <c r="M5" s="75"/>
      <c r="N5" s="75"/>
      <c r="O5" s="75"/>
      <c r="P5" s="75"/>
      <c r="Q5" s="75"/>
      <c r="R5" s="75"/>
    </row>
    <row r="6" spans="1:18" s="76" customFormat="1" ht="43.9" customHeight="1" x14ac:dyDescent="0.2">
      <c r="A6" s="416" t="s">
        <v>34</v>
      </c>
      <c r="B6" s="93" t="s">
        <v>899</v>
      </c>
      <c r="C6" s="418">
        <v>5537</v>
      </c>
      <c r="D6" s="124" t="s">
        <v>874</v>
      </c>
      <c r="E6" s="60" t="s">
        <v>915</v>
      </c>
      <c r="F6" s="417" t="s">
        <v>873</v>
      </c>
      <c r="G6" s="88" t="s">
        <v>93</v>
      </c>
      <c r="H6" s="93"/>
      <c r="I6" s="94">
        <v>0</v>
      </c>
      <c r="J6" s="450">
        <f t="shared" si="0"/>
        <v>0</v>
      </c>
      <c r="K6" s="75"/>
      <c r="L6" s="75"/>
      <c r="M6" s="75"/>
      <c r="N6" s="75"/>
      <c r="O6" s="75"/>
      <c r="P6" s="75"/>
      <c r="Q6" s="75"/>
      <c r="R6" s="75"/>
    </row>
    <row r="7" spans="1:18" s="76" customFormat="1" ht="32.450000000000003" customHeight="1" x14ac:dyDescent="0.2">
      <c r="A7" s="416" t="s">
        <v>35</v>
      </c>
      <c r="B7" s="418">
        <v>6194</v>
      </c>
      <c r="C7" s="418">
        <v>3964</v>
      </c>
      <c r="D7" s="124" t="s">
        <v>876</v>
      </c>
      <c r="E7" s="60" t="s">
        <v>877</v>
      </c>
      <c r="F7" s="417" t="s">
        <v>875</v>
      </c>
      <c r="G7" s="88" t="s">
        <v>93</v>
      </c>
      <c r="H7" s="93"/>
      <c r="I7" s="94">
        <v>0</v>
      </c>
      <c r="J7" s="450">
        <f t="shared" si="0"/>
        <v>0</v>
      </c>
      <c r="K7" s="75"/>
      <c r="L7" s="75"/>
      <c r="M7" s="75"/>
      <c r="N7" s="75"/>
      <c r="O7" s="75"/>
      <c r="P7" s="75"/>
      <c r="Q7" s="75"/>
      <c r="R7" s="75"/>
    </row>
    <row r="8" spans="1:18" s="76" customFormat="1" ht="25.5" x14ac:dyDescent="0.2">
      <c r="A8" s="416" t="s">
        <v>36</v>
      </c>
      <c r="B8" s="419">
        <v>3831</v>
      </c>
      <c r="C8" s="74">
        <v>5991</v>
      </c>
      <c r="D8" s="60" t="s">
        <v>235</v>
      </c>
      <c r="E8" s="60" t="s">
        <v>66</v>
      </c>
      <c r="F8" s="90" t="s">
        <v>236</v>
      </c>
      <c r="G8" s="88" t="s">
        <v>61</v>
      </c>
      <c r="H8" s="93"/>
      <c r="I8" s="94">
        <v>0</v>
      </c>
      <c r="J8" s="450">
        <f t="shared" si="0"/>
        <v>0</v>
      </c>
      <c r="K8" s="75"/>
      <c r="L8" s="75"/>
      <c r="M8" s="75"/>
      <c r="N8" s="75"/>
      <c r="O8" s="75"/>
      <c r="P8" s="75"/>
      <c r="Q8" s="75"/>
      <c r="R8" s="75"/>
    </row>
    <row r="9" spans="1:18" s="82" customFormat="1" ht="23.45" customHeight="1" x14ac:dyDescent="0.2">
      <c r="A9" s="420" t="s">
        <v>7</v>
      </c>
      <c r="B9" s="420"/>
      <c r="C9" s="420"/>
      <c r="D9" s="420"/>
      <c r="E9" s="420"/>
      <c r="F9" s="420"/>
      <c r="G9" s="420"/>
      <c r="H9" s="421"/>
      <c r="I9" s="422"/>
      <c r="J9" s="451"/>
      <c r="K9" s="81"/>
      <c r="L9" s="81"/>
      <c r="M9" s="81"/>
      <c r="N9" s="81"/>
      <c r="O9" s="81"/>
      <c r="P9" s="81"/>
      <c r="Q9" s="81"/>
      <c r="R9" s="81"/>
    </row>
    <row r="10" spans="1:18" s="76" customFormat="1" ht="25.5" x14ac:dyDescent="0.2">
      <c r="A10" s="89" t="s">
        <v>32</v>
      </c>
      <c r="B10" s="418">
        <v>4809</v>
      </c>
      <c r="C10" s="418">
        <v>7071</v>
      </c>
      <c r="D10" s="417" t="s">
        <v>238</v>
      </c>
      <c r="E10" s="417" t="s">
        <v>60</v>
      </c>
      <c r="F10" s="417" t="s">
        <v>239</v>
      </c>
      <c r="G10" s="88" t="s">
        <v>61</v>
      </c>
      <c r="H10" s="93"/>
      <c r="I10" s="94">
        <v>0</v>
      </c>
      <c r="J10" s="450">
        <f t="shared" si="0"/>
        <v>0</v>
      </c>
      <c r="K10" s="75"/>
      <c r="L10" s="75"/>
      <c r="M10" s="75"/>
      <c r="N10" s="75"/>
      <c r="O10" s="75"/>
      <c r="P10" s="75"/>
      <c r="Q10" s="75"/>
      <c r="R10" s="75"/>
    </row>
    <row r="11" spans="1:18" s="76" customFormat="1" x14ac:dyDescent="0.2">
      <c r="A11" s="89" t="s">
        <v>33</v>
      </c>
      <c r="B11" s="74">
        <v>4799</v>
      </c>
      <c r="C11" s="89">
        <v>7059</v>
      </c>
      <c r="D11" s="60" t="s">
        <v>575</v>
      </c>
      <c r="E11" s="60" t="s">
        <v>241</v>
      </c>
      <c r="F11" s="90" t="s">
        <v>242</v>
      </c>
      <c r="G11" s="88" t="s">
        <v>61</v>
      </c>
      <c r="H11" s="93"/>
      <c r="I11" s="94">
        <v>0</v>
      </c>
      <c r="J11" s="450">
        <f t="shared" si="0"/>
        <v>0</v>
      </c>
      <c r="K11" s="75"/>
      <c r="L11" s="75"/>
      <c r="M11" s="75"/>
      <c r="N11" s="75"/>
      <c r="O11" s="75"/>
      <c r="P11" s="75"/>
      <c r="Q11" s="75"/>
      <c r="R11" s="75"/>
    </row>
    <row r="12" spans="1:18" s="76" customFormat="1" ht="25.5" x14ac:dyDescent="0.2">
      <c r="A12" s="89" t="s">
        <v>34</v>
      </c>
      <c r="B12" s="74">
        <v>4747</v>
      </c>
      <c r="C12" s="89">
        <v>7007</v>
      </c>
      <c r="D12" s="423" t="s">
        <v>852</v>
      </c>
      <c r="E12" s="60" t="s">
        <v>851</v>
      </c>
      <c r="F12" s="90" t="s">
        <v>853</v>
      </c>
      <c r="G12" s="88" t="s">
        <v>61</v>
      </c>
      <c r="H12" s="93"/>
      <c r="I12" s="94">
        <v>0</v>
      </c>
      <c r="J12" s="450">
        <f t="shared" si="0"/>
        <v>0</v>
      </c>
      <c r="K12" s="75"/>
      <c r="L12" s="75"/>
      <c r="M12" s="75"/>
      <c r="N12" s="75"/>
      <c r="O12" s="75"/>
      <c r="P12" s="75"/>
      <c r="Q12" s="75"/>
      <c r="R12" s="75"/>
    </row>
    <row r="13" spans="1:18" s="76" customFormat="1" ht="39" thickBot="1" x14ac:dyDescent="0.25">
      <c r="A13" s="89" t="s">
        <v>35</v>
      </c>
      <c r="B13" s="74">
        <v>6484</v>
      </c>
      <c r="C13" s="89">
        <v>4286</v>
      </c>
      <c r="D13" s="125" t="s">
        <v>881</v>
      </c>
      <c r="E13" s="125" t="s">
        <v>882</v>
      </c>
      <c r="F13" s="90" t="s">
        <v>883</v>
      </c>
      <c r="G13" s="88" t="s">
        <v>71</v>
      </c>
      <c r="H13" s="93"/>
      <c r="I13" s="94">
        <v>0</v>
      </c>
      <c r="J13" s="450">
        <f t="shared" ref="J13:J25" si="1">H13*I13</f>
        <v>0</v>
      </c>
      <c r="K13" s="75"/>
      <c r="L13" s="75"/>
      <c r="M13" s="75"/>
      <c r="N13" s="75"/>
      <c r="O13" s="75"/>
      <c r="P13" s="75"/>
      <c r="Q13" s="75"/>
      <c r="R13" s="75"/>
    </row>
    <row r="14" spans="1:18" s="76" customFormat="1" ht="26.25" thickBot="1" x14ac:dyDescent="0.25">
      <c r="A14" s="89" t="s">
        <v>36</v>
      </c>
      <c r="B14" s="74">
        <v>6485</v>
      </c>
      <c r="C14" s="89">
        <v>4286</v>
      </c>
      <c r="D14" s="125" t="s">
        <v>885</v>
      </c>
      <c r="E14" s="125" t="s">
        <v>884</v>
      </c>
      <c r="F14" s="90" t="s">
        <v>886</v>
      </c>
      <c r="G14" s="88" t="s">
        <v>71</v>
      </c>
      <c r="H14" s="93"/>
      <c r="I14" s="94">
        <v>0</v>
      </c>
      <c r="J14" s="450">
        <f t="shared" si="1"/>
        <v>0</v>
      </c>
      <c r="K14" s="75"/>
      <c r="L14" s="75"/>
      <c r="M14" s="75"/>
      <c r="N14" s="75"/>
      <c r="O14" s="75"/>
      <c r="P14" s="75"/>
      <c r="Q14" s="75"/>
      <c r="R14" s="75"/>
    </row>
    <row r="15" spans="1:18" s="76" customFormat="1" ht="26.25" thickBot="1" x14ac:dyDescent="0.25">
      <c r="A15" s="89" t="s">
        <v>37</v>
      </c>
      <c r="B15" s="74">
        <v>6529</v>
      </c>
      <c r="C15" s="89">
        <v>4321</v>
      </c>
      <c r="D15" s="126" t="s">
        <v>889</v>
      </c>
      <c r="E15" s="126" t="s">
        <v>887</v>
      </c>
      <c r="F15" s="90" t="s">
        <v>888</v>
      </c>
      <c r="G15" s="88" t="s">
        <v>71</v>
      </c>
      <c r="H15" s="93"/>
      <c r="I15" s="94">
        <v>0</v>
      </c>
      <c r="J15" s="450">
        <f t="shared" si="1"/>
        <v>0</v>
      </c>
      <c r="K15" s="75"/>
      <c r="L15" s="75"/>
      <c r="M15" s="75"/>
      <c r="N15" s="75"/>
      <c r="O15" s="75"/>
      <c r="P15" s="75"/>
      <c r="Q15" s="75"/>
      <c r="R15" s="75"/>
    </row>
    <row r="16" spans="1:18" s="76" customFormat="1" ht="26.25" thickBot="1" x14ac:dyDescent="0.25">
      <c r="A16" s="89" t="s">
        <v>38</v>
      </c>
      <c r="B16" s="74">
        <v>6530</v>
      </c>
      <c r="C16" s="89">
        <v>4321</v>
      </c>
      <c r="D16" s="126" t="s">
        <v>890</v>
      </c>
      <c r="E16" s="126" t="s">
        <v>887</v>
      </c>
      <c r="F16" s="90" t="s">
        <v>888</v>
      </c>
      <c r="G16" s="88" t="s">
        <v>71</v>
      </c>
      <c r="H16" s="93"/>
      <c r="I16" s="94">
        <v>0</v>
      </c>
      <c r="J16" s="450">
        <f t="shared" si="1"/>
        <v>0</v>
      </c>
      <c r="K16" s="75"/>
      <c r="L16" s="75"/>
      <c r="M16" s="75"/>
      <c r="N16" s="75"/>
      <c r="O16" s="75"/>
      <c r="P16" s="75"/>
      <c r="Q16" s="75"/>
      <c r="R16" s="75"/>
    </row>
    <row r="17" spans="1:18" s="76" customFormat="1" ht="25.5" x14ac:dyDescent="0.2">
      <c r="A17" s="89" t="s">
        <v>39</v>
      </c>
      <c r="B17" s="74">
        <v>6565</v>
      </c>
      <c r="C17" s="89">
        <v>4349</v>
      </c>
      <c r="D17" s="127" t="s">
        <v>893</v>
      </c>
      <c r="E17" s="127" t="s">
        <v>891</v>
      </c>
      <c r="F17" s="90" t="s">
        <v>894</v>
      </c>
      <c r="G17" s="88" t="s">
        <v>71</v>
      </c>
      <c r="H17" s="93"/>
      <c r="I17" s="94">
        <v>0</v>
      </c>
      <c r="J17" s="450">
        <f t="shared" si="1"/>
        <v>0</v>
      </c>
      <c r="K17" s="75"/>
      <c r="L17" s="75"/>
      <c r="M17" s="75"/>
      <c r="N17" s="75"/>
      <c r="O17" s="75"/>
      <c r="P17" s="75"/>
      <c r="Q17" s="75"/>
      <c r="R17" s="75"/>
    </row>
    <row r="18" spans="1:18" s="76" customFormat="1" ht="48.6" customHeight="1" x14ac:dyDescent="0.2">
      <c r="A18" s="89" t="s">
        <v>40</v>
      </c>
      <c r="B18" s="74">
        <v>6566</v>
      </c>
      <c r="C18" s="89">
        <v>4350</v>
      </c>
      <c r="D18" s="128" t="s">
        <v>893</v>
      </c>
      <c r="E18" s="128" t="s">
        <v>891</v>
      </c>
      <c r="F18" s="91" t="s">
        <v>892</v>
      </c>
      <c r="G18" s="88" t="s">
        <v>71</v>
      </c>
      <c r="H18" s="93"/>
      <c r="I18" s="94">
        <v>0</v>
      </c>
      <c r="J18" s="450">
        <f t="shared" si="1"/>
        <v>0</v>
      </c>
      <c r="K18" s="75"/>
      <c r="L18" s="75"/>
      <c r="M18" s="75"/>
      <c r="N18" s="75"/>
      <c r="O18" s="75"/>
      <c r="P18" s="75"/>
      <c r="Q18" s="75"/>
      <c r="R18" s="75"/>
    </row>
    <row r="19" spans="1:18" s="76" customFormat="1" ht="38.25" x14ac:dyDescent="0.2">
      <c r="A19" s="89" t="s">
        <v>41</v>
      </c>
      <c r="B19" s="74">
        <v>6531</v>
      </c>
      <c r="C19" s="89">
        <v>4322</v>
      </c>
      <c r="D19" s="128" t="s">
        <v>889</v>
      </c>
      <c r="E19" s="128" t="s">
        <v>887</v>
      </c>
      <c r="F19" s="91" t="s">
        <v>895</v>
      </c>
      <c r="G19" s="88" t="s">
        <v>71</v>
      </c>
      <c r="H19" s="93"/>
      <c r="I19" s="94">
        <v>0</v>
      </c>
      <c r="J19" s="450">
        <f t="shared" si="1"/>
        <v>0</v>
      </c>
      <c r="K19" s="75"/>
      <c r="L19" s="75"/>
      <c r="M19" s="75"/>
      <c r="N19" s="75"/>
      <c r="O19" s="75"/>
      <c r="P19" s="75"/>
      <c r="Q19" s="75"/>
      <c r="R19" s="75"/>
    </row>
    <row r="20" spans="1:18" s="76" customFormat="1" ht="38.25" x14ac:dyDescent="0.2">
      <c r="A20" s="89" t="s">
        <v>42</v>
      </c>
      <c r="B20" s="74">
        <v>6532</v>
      </c>
      <c r="C20" s="89">
        <v>4322</v>
      </c>
      <c r="D20" s="128" t="s">
        <v>890</v>
      </c>
      <c r="E20" s="128" t="s">
        <v>887</v>
      </c>
      <c r="F20" s="91" t="s">
        <v>895</v>
      </c>
      <c r="G20" s="88" t="s">
        <v>71</v>
      </c>
      <c r="H20" s="93"/>
      <c r="I20" s="94">
        <v>0</v>
      </c>
      <c r="J20" s="450">
        <f t="shared" si="1"/>
        <v>0</v>
      </c>
      <c r="K20" s="75"/>
      <c r="L20" s="75"/>
      <c r="M20" s="75"/>
      <c r="N20" s="75"/>
      <c r="O20" s="75"/>
      <c r="P20" s="75"/>
      <c r="Q20" s="75"/>
      <c r="R20" s="75"/>
    </row>
    <row r="21" spans="1:18" s="76" customFormat="1" ht="38.25" x14ac:dyDescent="0.2">
      <c r="A21" s="89" t="s">
        <v>43</v>
      </c>
      <c r="B21" s="74">
        <v>6486</v>
      </c>
      <c r="C21" s="89">
        <v>4287</v>
      </c>
      <c r="D21" s="128" t="s">
        <v>897</v>
      </c>
      <c r="E21" s="128" t="s">
        <v>882</v>
      </c>
      <c r="F21" s="91" t="s">
        <v>896</v>
      </c>
      <c r="G21" s="88" t="s">
        <v>71</v>
      </c>
      <c r="H21" s="93"/>
      <c r="I21" s="94">
        <v>0</v>
      </c>
      <c r="J21" s="450">
        <f t="shared" si="1"/>
        <v>0</v>
      </c>
      <c r="K21" s="75"/>
      <c r="L21" s="75"/>
      <c r="M21" s="75"/>
      <c r="N21" s="75"/>
      <c r="O21" s="75"/>
      <c r="P21" s="75"/>
      <c r="Q21" s="75"/>
      <c r="R21" s="75"/>
    </row>
    <row r="22" spans="1:18" s="76" customFormat="1" ht="38.25" x14ac:dyDescent="0.2">
      <c r="A22" s="89" t="s">
        <v>44</v>
      </c>
      <c r="B22" s="74">
        <v>6487</v>
      </c>
      <c r="C22" s="89">
        <v>4287</v>
      </c>
      <c r="D22" s="128" t="s">
        <v>885</v>
      </c>
      <c r="E22" s="128" t="s">
        <v>884</v>
      </c>
      <c r="F22" s="91" t="s">
        <v>898</v>
      </c>
      <c r="G22" s="88" t="s">
        <v>71</v>
      </c>
      <c r="H22" s="93"/>
      <c r="I22" s="94">
        <v>0</v>
      </c>
      <c r="J22" s="450">
        <f t="shared" si="1"/>
        <v>0</v>
      </c>
      <c r="K22" s="75"/>
      <c r="L22" s="75"/>
      <c r="M22" s="75"/>
      <c r="N22" s="75"/>
      <c r="O22" s="75"/>
      <c r="P22" s="75"/>
      <c r="Q22" s="75"/>
      <c r="R22" s="75"/>
    </row>
    <row r="23" spans="1:18" s="76" customFormat="1" x14ac:dyDescent="0.2">
      <c r="A23" s="89" t="s">
        <v>45</v>
      </c>
      <c r="B23" s="419">
        <v>4734</v>
      </c>
      <c r="C23" s="89">
        <v>6994</v>
      </c>
      <c r="D23" s="92" t="s">
        <v>243</v>
      </c>
      <c r="E23" s="92" t="s">
        <v>244</v>
      </c>
      <c r="F23" s="60" t="s">
        <v>242</v>
      </c>
      <c r="G23" s="88" t="s">
        <v>61</v>
      </c>
      <c r="H23" s="93"/>
      <c r="I23" s="94">
        <v>0</v>
      </c>
      <c r="J23" s="450">
        <f t="shared" si="1"/>
        <v>0</v>
      </c>
      <c r="K23" s="75"/>
      <c r="L23" s="75"/>
      <c r="M23" s="75"/>
      <c r="N23" s="75"/>
      <c r="O23" s="75"/>
      <c r="P23" s="75"/>
      <c r="Q23" s="75"/>
      <c r="R23" s="75"/>
    </row>
    <row r="24" spans="1:18" s="83" customFormat="1" ht="25.5" x14ac:dyDescent="0.2">
      <c r="A24" s="89" t="s">
        <v>46</v>
      </c>
      <c r="B24" s="424">
        <v>6715</v>
      </c>
      <c r="C24" s="424">
        <v>4479</v>
      </c>
      <c r="D24" s="425" t="s">
        <v>900</v>
      </c>
      <c r="E24" s="425" t="s">
        <v>511</v>
      </c>
      <c r="F24" s="425" t="s">
        <v>174</v>
      </c>
      <c r="G24" s="424" t="s">
        <v>799</v>
      </c>
      <c r="H24" s="257"/>
      <c r="I24" s="94">
        <v>0</v>
      </c>
      <c r="J24" s="450">
        <f t="shared" si="1"/>
        <v>0</v>
      </c>
      <c r="K24" s="84"/>
      <c r="L24" s="84"/>
      <c r="M24" s="84"/>
      <c r="N24" s="84"/>
      <c r="O24" s="84"/>
      <c r="P24" s="84"/>
      <c r="Q24" s="84"/>
      <c r="R24" s="84"/>
    </row>
    <row r="25" spans="1:18" s="76" customFormat="1" ht="25.5" x14ac:dyDescent="0.2">
      <c r="A25" s="89" t="s">
        <v>47</v>
      </c>
      <c r="B25" s="419">
        <v>4742</v>
      </c>
      <c r="C25" s="89">
        <v>7002</v>
      </c>
      <c r="D25" s="60" t="s">
        <v>245</v>
      </c>
      <c r="E25" s="60" t="s">
        <v>176</v>
      </c>
      <c r="F25" s="60" t="s">
        <v>246</v>
      </c>
      <c r="G25" s="88" t="s">
        <v>61</v>
      </c>
      <c r="H25" s="93"/>
      <c r="I25" s="94">
        <v>0</v>
      </c>
      <c r="J25" s="450">
        <f t="shared" si="1"/>
        <v>0</v>
      </c>
      <c r="K25" s="75"/>
      <c r="L25" s="75"/>
      <c r="M25" s="75"/>
      <c r="N25" s="75"/>
      <c r="O25" s="75"/>
      <c r="P25" s="75"/>
      <c r="Q25" s="75"/>
      <c r="R25" s="75"/>
    </row>
    <row r="26" spans="1:18" s="82" customFormat="1" ht="20.45" customHeight="1" x14ac:dyDescent="0.2">
      <c r="A26" s="414" t="s">
        <v>8</v>
      </c>
      <c r="B26" s="414"/>
      <c r="C26" s="414"/>
      <c r="D26" s="414"/>
      <c r="E26" s="426"/>
      <c r="F26" s="415"/>
      <c r="G26" s="414"/>
      <c r="H26" s="415"/>
      <c r="I26" s="427"/>
      <c r="J26" s="452"/>
      <c r="K26" s="81"/>
      <c r="L26" s="81"/>
      <c r="M26" s="81"/>
      <c r="N26" s="81"/>
      <c r="O26" s="81"/>
      <c r="P26" s="81"/>
      <c r="Q26" s="81"/>
      <c r="R26" s="81"/>
    </row>
    <row r="27" spans="1:18" s="76" customFormat="1" ht="39.6" customHeight="1" x14ac:dyDescent="0.2">
      <c r="A27" s="93" t="s">
        <v>32</v>
      </c>
      <c r="B27" s="419">
        <v>4844</v>
      </c>
      <c r="C27" s="89">
        <v>7108</v>
      </c>
      <c r="D27" s="417" t="s">
        <v>584</v>
      </c>
      <c r="E27" s="58" t="s">
        <v>60</v>
      </c>
      <c r="F27" s="60" t="s">
        <v>878</v>
      </c>
      <c r="G27" s="88" t="s">
        <v>61</v>
      </c>
      <c r="H27" s="93"/>
      <c r="I27" s="94">
        <v>0</v>
      </c>
      <c r="J27" s="450">
        <f t="shared" si="0"/>
        <v>0</v>
      </c>
      <c r="K27" s="75"/>
      <c r="L27" s="75"/>
      <c r="M27" s="75"/>
      <c r="N27" s="75"/>
      <c r="O27" s="75"/>
      <c r="P27" s="75"/>
      <c r="Q27" s="75"/>
      <c r="R27" s="75"/>
    </row>
    <row r="28" spans="1:18" s="76" customFormat="1" ht="25.5" x14ac:dyDescent="0.2">
      <c r="A28" s="93" t="s">
        <v>33</v>
      </c>
      <c r="B28" s="419">
        <v>5333</v>
      </c>
      <c r="C28" s="93">
        <v>7698</v>
      </c>
      <c r="D28" s="428" t="s">
        <v>584</v>
      </c>
      <c r="E28" s="30" t="s">
        <v>589</v>
      </c>
      <c r="F28" s="417" t="s">
        <v>854</v>
      </c>
      <c r="G28" s="88" t="s">
        <v>61</v>
      </c>
      <c r="H28" s="93"/>
      <c r="I28" s="94">
        <v>0</v>
      </c>
      <c r="J28" s="450">
        <f>H28*I28</f>
        <v>0</v>
      </c>
      <c r="K28" s="75"/>
      <c r="L28" s="75"/>
      <c r="M28" s="75"/>
      <c r="N28" s="75"/>
      <c r="O28" s="75"/>
      <c r="P28" s="75"/>
      <c r="Q28" s="75"/>
      <c r="R28" s="75"/>
    </row>
    <row r="29" spans="1:18" s="76" customFormat="1" ht="25.5" x14ac:dyDescent="0.2">
      <c r="A29" s="93" t="s">
        <v>34</v>
      </c>
      <c r="B29" s="74">
        <v>4800</v>
      </c>
      <c r="C29" s="74">
        <v>7060</v>
      </c>
      <c r="D29" s="60" t="s">
        <v>587</v>
      </c>
      <c r="E29" s="30" t="s">
        <v>173</v>
      </c>
      <c r="F29" s="60" t="s">
        <v>630</v>
      </c>
      <c r="G29" s="88" t="s">
        <v>61</v>
      </c>
      <c r="H29" s="93"/>
      <c r="I29" s="94">
        <v>0</v>
      </c>
      <c r="J29" s="450">
        <f t="shared" ref="J29:J35" si="2">H29*I29</f>
        <v>0</v>
      </c>
      <c r="K29" s="75"/>
      <c r="L29" s="75"/>
      <c r="M29" s="75"/>
      <c r="N29" s="75"/>
      <c r="O29" s="75"/>
      <c r="P29" s="75"/>
      <c r="Q29" s="75"/>
      <c r="R29" s="75"/>
    </row>
    <row r="30" spans="1:18" s="76" customFormat="1" ht="25.5" x14ac:dyDescent="0.2">
      <c r="A30" s="93" t="s">
        <v>35</v>
      </c>
      <c r="B30" s="89">
        <v>5297</v>
      </c>
      <c r="C30" s="89">
        <v>7660</v>
      </c>
      <c r="D30" s="60" t="s">
        <v>587</v>
      </c>
      <c r="E30" s="30" t="s">
        <v>173</v>
      </c>
      <c r="F30" s="60" t="s">
        <v>702</v>
      </c>
      <c r="G30" s="88" t="s">
        <v>61</v>
      </c>
      <c r="H30" s="93"/>
      <c r="I30" s="94">
        <v>0</v>
      </c>
      <c r="J30" s="450">
        <f t="shared" si="2"/>
        <v>0</v>
      </c>
      <c r="K30" s="75"/>
      <c r="L30" s="75"/>
      <c r="M30" s="75"/>
      <c r="N30" s="75"/>
      <c r="O30" s="75"/>
      <c r="P30" s="75"/>
      <c r="Q30" s="75"/>
      <c r="R30" s="75"/>
    </row>
    <row r="31" spans="1:18" s="86" customFormat="1" ht="38.25" x14ac:dyDescent="0.2">
      <c r="A31" s="93" t="s">
        <v>36</v>
      </c>
      <c r="B31" s="293">
        <v>7035</v>
      </c>
      <c r="C31" s="293">
        <v>4775</v>
      </c>
      <c r="D31" s="261" t="s">
        <v>912</v>
      </c>
      <c r="E31" s="453" t="s">
        <v>80</v>
      </c>
      <c r="F31" s="453" t="s">
        <v>174</v>
      </c>
      <c r="G31" s="255" t="s">
        <v>904</v>
      </c>
      <c r="H31" s="257"/>
      <c r="I31" s="94">
        <v>0</v>
      </c>
      <c r="J31" s="450">
        <f t="shared" ref="J31" si="3">H31*I31</f>
        <v>0</v>
      </c>
      <c r="K31" s="85"/>
      <c r="L31" s="85"/>
      <c r="M31" s="85"/>
      <c r="N31" s="85"/>
      <c r="O31" s="85"/>
      <c r="P31" s="85"/>
      <c r="Q31" s="85"/>
      <c r="R31" s="85"/>
    </row>
    <row r="32" spans="1:18" s="76" customFormat="1" ht="25.5" x14ac:dyDescent="0.2">
      <c r="A32" s="93" t="s">
        <v>37</v>
      </c>
      <c r="B32" s="419" t="s">
        <v>911</v>
      </c>
      <c r="C32" s="93">
        <v>7636</v>
      </c>
      <c r="D32" s="429" t="s">
        <v>79</v>
      </c>
      <c r="E32" s="30" t="s">
        <v>910</v>
      </c>
      <c r="F32" s="60" t="s">
        <v>703</v>
      </c>
      <c r="G32" s="88" t="s">
        <v>61</v>
      </c>
      <c r="H32" s="93"/>
      <c r="I32" s="94">
        <v>0</v>
      </c>
      <c r="J32" s="450">
        <f t="shared" si="2"/>
        <v>0</v>
      </c>
      <c r="K32" s="75"/>
      <c r="L32" s="75"/>
      <c r="M32" s="75"/>
      <c r="N32" s="75"/>
      <c r="O32" s="75"/>
      <c r="P32" s="75"/>
      <c r="Q32" s="75"/>
      <c r="R32" s="75"/>
    </row>
    <row r="33" spans="1:18" s="76" customFormat="1" ht="25.5" x14ac:dyDescent="0.2">
      <c r="A33" s="93" t="s">
        <v>38</v>
      </c>
      <c r="B33" s="430">
        <v>7003</v>
      </c>
      <c r="C33" s="430">
        <v>4743</v>
      </c>
      <c r="D33" s="60" t="s">
        <v>250</v>
      </c>
      <c r="E33" s="60" t="s">
        <v>176</v>
      </c>
      <c r="F33" s="90" t="s">
        <v>777</v>
      </c>
      <c r="G33" s="88" t="s">
        <v>61</v>
      </c>
      <c r="H33" s="93"/>
      <c r="I33" s="94">
        <v>0</v>
      </c>
      <c r="J33" s="450">
        <f t="shared" si="2"/>
        <v>0</v>
      </c>
      <c r="K33" s="75"/>
      <c r="L33" s="75"/>
      <c r="M33" s="75"/>
      <c r="N33" s="75"/>
      <c r="O33" s="75"/>
      <c r="P33" s="75"/>
      <c r="Q33" s="75"/>
      <c r="R33" s="75"/>
    </row>
    <row r="34" spans="1:18" s="76" customFormat="1" x14ac:dyDescent="0.2">
      <c r="A34" s="93" t="s">
        <v>39</v>
      </c>
      <c r="B34" s="430"/>
      <c r="C34" s="430"/>
      <c r="D34" s="60" t="s">
        <v>588</v>
      </c>
      <c r="E34" s="60" t="s">
        <v>253</v>
      </c>
      <c r="F34" s="90" t="s">
        <v>174</v>
      </c>
      <c r="G34" s="89" t="s">
        <v>254</v>
      </c>
      <c r="H34" s="93"/>
      <c r="I34" s="94">
        <v>0</v>
      </c>
      <c r="J34" s="450">
        <f t="shared" si="2"/>
        <v>0</v>
      </c>
      <c r="K34" s="75"/>
      <c r="L34" s="75"/>
      <c r="M34" s="75"/>
      <c r="N34" s="75"/>
      <c r="O34" s="75"/>
      <c r="P34" s="75"/>
      <c r="Q34" s="75"/>
      <c r="R34" s="75"/>
    </row>
    <row r="35" spans="1:18" s="76" customFormat="1" ht="25.5" x14ac:dyDescent="0.2">
      <c r="A35" s="93" t="s">
        <v>40</v>
      </c>
      <c r="B35" s="424">
        <v>6717</v>
      </c>
      <c r="C35" s="424">
        <v>4481</v>
      </c>
      <c r="D35" s="425" t="s">
        <v>901</v>
      </c>
      <c r="E35" s="425" t="s">
        <v>902</v>
      </c>
      <c r="F35" s="425" t="s">
        <v>174</v>
      </c>
      <c r="G35" s="424" t="s">
        <v>799</v>
      </c>
      <c r="H35" s="257"/>
      <c r="I35" s="94">
        <v>0</v>
      </c>
      <c r="J35" s="450">
        <f t="shared" si="2"/>
        <v>0</v>
      </c>
      <c r="K35" s="75"/>
      <c r="L35" s="75"/>
      <c r="M35" s="75"/>
      <c r="N35" s="75"/>
      <c r="O35" s="75"/>
      <c r="P35" s="75"/>
      <c r="Q35" s="75"/>
      <c r="R35" s="75"/>
    </row>
    <row r="36" spans="1:18" s="76" customFormat="1" x14ac:dyDescent="0.2">
      <c r="A36" s="93" t="s">
        <v>41</v>
      </c>
      <c r="B36" s="430">
        <v>6995</v>
      </c>
      <c r="C36" s="430">
        <v>4735</v>
      </c>
      <c r="D36" s="60" t="s">
        <v>251</v>
      </c>
      <c r="E36" s="60" t="s">
        <v>252</v>
      </c>
      <c r="F36" s="90" t="s">
        <v>777</v>
      </c>
      <c r="G36" s="88" t="s">
        <v>61</v>
      </c>
      <c r="H36" s="93"/>
      <c r="I36" s="94">
        <v>0</v>
      </c>
      <c r="J36" s="450">
        <f>H36*I36</f>
        <v>0</v>
      </c>
      <c r="K36" s="75"/>
      <c r="L36" s="75"/>
      <c r="M36" s="75"/>
      <c r="N36" s="75"/>
      <c r="O36" s="75"/>
      <c r="P36" s="75"/>
      <c r="Q36" s="75"/>
      <c r="R36" s="75"/>
    </row>
    <row r="37" spans="1:18" s="82" customFormat="1" ht="19.899999999999999" customHeight="1" x14ac:dyDescent="0.2">
      <c r="A37" s="414" t="s">
        <v>9</v>
      </c>
      <c r="B37" s="414"/>
      <c r="C37" s="414"/>
      <c r="D37" s="414"/>
      <c r="E37" s="414"/>
      <c r="F37" s="414"/>
      <c r="G37" s="414"/>
      <c r="H37" s="415"/>
      <c r="I37" s="427"/>
      <c r="J37" s="452"/>
      <c r="K37" s="81"/>
      <c r="L37" s="81"/>
      <c r="M37" s="81"/>
      <c r="N37" s="81"/>
      <c r="O37" s="81"/>
      <c r="P37" s="81"/>
      <c r="Q37" s="81"/>
      <c r="R37" s="81"/>
    </row>
    <row r="38" spans="1:18" s="75" customFormat="1" ht="25.5" x14ac:dyDescent="0.2">
      <c r="A38" s="93" t="s">
        <v>32</v>
      </c>
      <c r="B38" s="93">
        <v>7732</v>
      </c>
      <c r="C38" s="418">
        <v>5358</v>
      </c>
      <c r="D38" s="431" t="s">
        <v>778</v>
      </c>
      <c r="E38" s="60" t="s">
        <v>247</v>
      </c>
      <c r="F38" s="432" t="s">
        <v>779</v>
      </c>
      <c r="G38" s="74" t="s">
        <v>91</v>
      </c>
      <c r="H38" s="93"/>
      <c r="I38" s="94">
        <v>0</v>
      </c>
      <c r="J38" s="450">
        <f t="shared" ref="J38:J40" si="4">H38*I38</f>
        <v>0</v>
      </c>
    </row>
    <row r="39" spans="1:18" s="76" customFormat="1" ht="25.5" x14ac:dyDescent="0.2">
      <c r="A39" s="93" t="s">
        <v>33</v>
      </c>
      <c r="B39" s="93">
        <v>7733</v>
      </c>
      <c r="C39" s="418">
        <v>5358</v>
      </c>
      <c r="D39" s="431" t="s">
        <v>778</v>
      </c>
      <c r="E39" s="60" t="s">
        <v>247</v>
      </c>
      <c r="F39" s="432" t="s">
        <v>780</v>
      </c>
      <c r="G39" s="74" t="s">
        <v>91</v>
      </c>
      <c r="H39" s="93"/>
      <c r="I39" s="94">
        <v>0</v>
      </c>
      <c r="J39" s="450">
        <f t="shared" si="4"/>
        <v>0</v>
      </c>
      <c r="K39" s="75"/>
      <c r="L39" s="75"/>
      <c r="M39" s="75"/>
      <c r="N39" s="75"/>
      <c r="O39" s="75"/>
      <c r="P39" s="75"/>
      <c r="Q39" s="75"/>
      <c r="R39" s="75"/>
    </row>
    <row r="40" spans="1:18" s="76" customFormat="1" ht="38.25" x14ac:dyDescent="0.2">
      <c r="A40" s="93" t="s">
        <v>34</v>
      </c>
      <c r="B40" s="93">
        <v>7730</v>
      </c>
      <c r="C40" s="418">
        <v>5357</v>
      </c>
      <c r="D40" s="431" t="s">
        <v>781</v>
      </c>
      <c r="E40" s="60" t="s">
        <v>441</v>
      </c>
      <c r="F40" s="432" t="s">
        <v>779</v>
      </c>
      <c r="G40" s="74" t="s">
        <v>91</v>
      </c>
      <c r="H40" s="93"/>
      <c r="I40" s="94">
        <v>0</v>
      </c>
      <c r="J40" s="450">
        <f t="shared" si="4"/>
        <v>0</v>
      </c>
      <c r="K40" s="75"/>
      <c r="L40" s="75"/>
      <c r="M40" s="75"/>
      <c r="N40" s="75"/>
      <c r="O40" s="75"/>
      <c r="P40" s="75"/>
      <c r="Q40" s="75"/>
      <c r="R40" s="75"/>
    </row>
    <row r="41" spans="1:18" s="76" customFormat="1" ht="38.25" x14ac:dyDescent="0.2">
      <c r="A41" s="93" t="s">
        <v>35</v>
      </c>
      <c r="B41" s="93">
        <v>7731</v>
      </c>
      <c r="C41" s="418">
        <v>5357</v>
      </c>
      <c r="D41" s="431" t="s">
        <v>781</v>
      </c>
      <c r="E41" s="60" t="s">
        <v>441</v>
      </c>
      <c r="F41" s="432" t="s">
        <v>780</v>
      </c>
      <c r="G41" s="74" t="s">
        <v>91</v>
      </c>
      <c r="H41" s="93"/>
      <c r="I41" s="94">
        <v>0</v>
      </c>
      <c r="J41" s="450">
        <f>H41*I41</f>
        <v>0</v>
      </c>
      <c r="K41" s="75"/>
      <c r="L41" s="75"/>
      <c r="M41" s="75"/>
      <c r="N41" s="75"/>
      <c r="O41" s="75"/>
      <c r="P41" s="75"/>
      <c r="Q41" s="75"/>
      <c r="R41" s="75"/>
    </row>
    <row r="42" spans="1:18" s="76" customFormat="1" ht="25.5" x14ac:dyDescent="0.2">
      <c r="A42" s="93" t="s">
        <v>36</v>
      </c>
      <c r="B42" s="418">
        <v>7728</v>
      </c>
      <c r="C42" s="418">
        <v>5356</v>
      </c>
      <c r="D42" s="431" t="s">
        <v>782</v>
      </c>
      <c r="E42" s="60" t="s">
        <v>783</v>
      </c>
      <c r="F42" s="432" t="s">
        <v>779</v>
      </c>
      <c r="G42" s="74" t="s">
        <v>91</v>
      </c>
      <c r="H42" s="93"/>
      <c r="I42" s="94">
        <v>0</v>
      </c>
      <c r="J42" s="450">
        <f t="shared" ref="J42:J52" si="5">H42*I42</f>
        <v>0</v>
      </c>
      <c r="K42" s="75"/>
      <c r="L42" s="75"/>
      <c r="M42" s="75"/>
      <c r="N42" s="75"/>
      <c r="O42" s="75"/>
      <c r="P42" s="75"/>
      <c r="Q42" s="75"/>
      <c r="R42" s="75"/>
    </row>
    <row r="43" spans="1:18" s="76" customFormat="1" ht="25.5" x14ac:dyDescent="0.2">
      <c r="A43" s="93" t="s">
        <v>37</v>
      </c>
      <c r="B43" s="418">
        <v>7728</v>
      </c>
      <c r="C43" s="418">
        <v>5356</v>
      </c>
      <c r="D43" s="431" t="s">
        <v>782</v>
      </c>
      <c r="E43" s="60" t="s">
        <v>783</v>
      </c>
      <c r="F43" s="432" t="s">
        <v>780</v>
      </c>
      <c r="G43" s="74" t="s">
        <v>91</v>
      </c>
      <c r="H43" s="93"/>
      <c r="I43" s="94">
        <v>0</v>
      </c>
      <c r="J43" s="450">
        <f t="shared" si="5"/>
        <v>0</v>
      </c>
      <c r="K43" s="75"/>
      <c r="L43" s="75"/>
      <c r="M43" s="75"/>
      <c r="N43" s="75"/>
      <c r="O43" s="75"/>
      <c r="P43" s="75"/>
      <c r="Q43" s="75"/>
      <c r="R43" s="75"/>
    </row>
    <row r="44" spans="1:18" s="76" customFormat="1" ht="22.15" customHeight="1" x14ac:dyDescent="0.2">
      <c r="A44" s="93" t="s">
        <v>38</v>
      </c>
      <c r="B44" s="418">
        <v>5334</v>
      </c>
      <c r="C44" s="418">
        <v>7699</v>
      </c>
      <c r="D44" s="423" t="s">
        <v>856</v>
      </c>
      <c r="E44" s="60" t="s">
        <v>855</v>
      </c>
      <c r="F44" s="432" t="s">
        <v>857</v>
      </c>
      <c r="G44" s="74" t="s">
        <v>61</v>
      </c>
      <c r="H44" s="93"/>
      <c r="I44" s="94">
        <v>0</v>
      </c>
      <c r="J44" s="450">
        <f t="shared" si="5"/>
        <v>0</v>
      </c>
      <c r="K44" s="75"/>
      <c r="L44" s="75"/>
      <c r="M44" s="75"/>
      <c r="N44" s="75"/>
      <c r="O44" s="75"/>
      <c r="P44" s="75"/>
      <c r="Q44" s="75"/>
      <c r="R44" s="75"/>
    </row>
    <row r="45" spans="1:18" s="76" customFormat="1" ht="38.25" x14ac:dyDescent="0.2">
      <c r="A45" s="93" t="s">
        <v>39</v>
      </c>
      <c r="B45" s="418">
        <v>5335</v>
      </c>
      <c r="C45" s="418">
        <v>7700</v>
      </c>
      <c r="D45" s="429" t="s">
        <v>856</v>
      </c>
      <c r="E45" s="60" t="s">
        <v>858</v>
      </c>
      <c r="F45" s="432" t="s">
        <v>859</v>
      </c>
      <c r="G45" s="74" t="s">
        <v>61</v>
      </c>
      <c r="H45" s="93"/>
      <c r="I45" s="94">
        <v>0</v>
      </c>
      <c r="J45" s="450">
        <f t="shared" si="5"/>
        <v>0</v>
      </c>
      <c r="K45" s="75"/>
      <c r="L45" s="75"/>
      <c r="M45" s="75"/>
      <c r="N45" s="75"/>
      <c r="O45" s="75"/>
      <c r="P45" s="75"/>
      <c r="Q45" s="75"/>
      <c r="R45" s="75"/>
    </row>
    <row r="46" spans="1:18" s="76" customFormat="1" ht="25.5" x14ac:dyDescent="0.2">
      <c r="A46" s="93" t="s">
        <v>40</v>
      </c>
      <c r="B46" s="418">
        <v>5254</v>
      </c>
      <c r="C46" s="418">
        <v>7617</v>
      </c>
      <c r="D46" s="423" t="s">
        <v>861</v>
      </c>
      <c r="E46" s="60" t="s">
        <v>860</v>
      </c>
      <c r="F46" s="432" t="s">
        <v>862</v>
      </c>
      <c r="G46" s="74" t="s">
        <v>61</v>
      </c>
      <c r="H46" s="93"/>
      <c r="I46" s="94">
        <v>0</v>
      </c>
      <c r="J46" s="450">
        <f t="shared" si="5"/>
        <v>0</v>
      </c>
      <c r="K46" s="75"/>
      <c r="L46" s="75"/>
      <c r="M46" s="75"/>
      <c r="N46" s="75"/>
      <c r="O46" s="75"/>
      <c r="P46" s="75"/>
      <c r="Q46" s="75"/>
      <c r="R46" s="75"/>
    </row>
    <row r="47" spans="1:18" s="76" customFormat="1" ht="38.25" x14ac:dyDescent="0.2">
      <c r="A47" s="93" t="s">
        <v>41</v>
      </c>
      <c r="B47" s="418">
        <v>5255</v>
      </c>
      <c r="C47" s="418">
        <v>7618</v>
      </c>
      <c r="D47" s="429" t="s">
        <v>861</v>
      </c>
      <c r="E47" s="60" t="s">
        <v>863</v>
      </c>
      <c r="F47" s="432" t="s">
        <v>864</v>
      </c>
      <c r="G47" s="74" t="s">
        <v>61</v>
      </c>
      <c r="H47" s="93"/>
      <c r="I47" s="94">
        <v>0</v>
      </c>
      <c r="J47" s="450">
        <f t="shared" si="5"/>
        <v>0</v>
      </c>
      <c r="K47" s="75"/>
      <c r="L47" s="75"/>
      <c r="M47" s="75"/>
      <c r="N47" s="75"/>
      <c r="O47" s="75"/>
      <c r="P47" s="75"/>
      <c r="Q47" s="75"/>
      <c r="R47" s="75"/>
    </row>
    <row r="48" spans="1:18" s="76" customFormat="1" ht="25.5" x14ac:dyDescent="0.2">
      <c r="A48" s="93" t="s">
        <v>42</v>
      </c>
      <c r="B48" s="418">
        <v>5298</v>
      </c>
      <c r="C48" s="418">
        <v>7661</v>
      </c>
      <c r="D48" s="423" t="s">
        <v>866</v>
      </c>
      <c r="E48" s="60" t="s">
        <v>865</v>
      </c>
      <c r="F48" s="432" t="s">
        <v>867</v>
      </c>
      <c r="G48" s="74" t="s">
        <v>61</v>
      </c>
      <c r="H48" s="93"/>
      <c r="I48" s="94">
        <v>0</v>
      </c>
      <c r="J48" s="450">
        <f t="shared" si="5"/>
        <v>0</v>
      </c>
      <c r="K48" s="75"/>
      <c r="L48" s="75"/>
      <c r="M48" s="75"/>
      <c r="N48" s="75"/>
      <c r="O48" s="75"/>
      <c r="P48" s="75"/>
      <c r="Q48" s="75"/>
      <c r="R48" s="75"/>
    </row>
    <row r="49" spans="1:18" s="76" customFormat="1" ht="25.5" x14ac:dyDescent="0.2">
      <c r="A49" s="93" t="s">
        <v>43</v>
      </c>
      <c r="B49" s="418">
        <v>5299</v>
      </c>
      <c r="C49" s="418">
        <v>7662</v>
      </c>
      <c r="D49" s="429" t="s">
        <v>866</v>
      </c>
      <c r="E49" s="60" t="s">
        <v>865</v>
      </c>
      <c r="F49" s="432" t="s">
        <v>868</v>
      </c>
      <c r="G49" s="74" t="s">
        <v>61</v>
      </c>
      <c r="H49" s="93"/>
      <c r="I49" s="94">
        <v>0</v>
      </c>
      <c r="J49" s="450">
        <f t="shared" si="5"/>
        <v>0</v>
      </c>
      <c r="K49" s="75"/>
      <c r="L49" s="75"/>
      <c r="M49" s="75"/>
      <c r="N49" s="75"/>
      <c r="O49" s="75"/>
      <c r="P49" s="75"/>
      <c r="Q49" s="75"/>
      <c r="R49" s="75"/>
    </row>
    <row r="50" spans="1:18" s="76" customFormat="1" x14ac:dyDescent="0.2">
      <c r="A50" s="93" t="s">
        <v>44</v>
      </c>
      <c r="B50" s="95">
        <v>7289</v>
      </c>
      <c r="C50" s="95">
        <v>4959</v>
      </c>
      <c r="D50" s="96" t="s">
        <v>784</v>
      </c>
      <c r="E50" s="454" t="s">
        <v>210</v>
      </c>
      <c r="F50" s="432" t="s">
        <v>785</v>
      </c>
      <c r="G50" s="259" t="s">
        <v>71</v>
      </c>
      <c r="H50" s="93"/>
      <c r="I50" s="94">
        <v>0</v>
      </c>
      <c r="J50" s="450">
        <f t="shared" si="5"/>
        <v>0</v>
      </c>
      <c r="K50" s="75"/>
      <c r="L50" s="75"/>
      <c r="M50" s="75"/>
      <c r="N50" s="75"/>
      <c r="O50" s="75"/>
      <c r="P50" s="75"/>
      <c r="Q50" s="75"/>
      <c r="R50" s="75"/>
    </row>
    <row r="51" spans="1:18" s="76" customFormat="1" ht="29.45" customHeight="1" x14ac:dyDescent="0.2">
      <c r="A51" s="93" t="s">
        <v>45</v>
      </c>
      <c r="B51" s="424">
        <v>6715</v>
      </c>
      <c r="C51" s="424">
        <v>4479</v>
      </c>
      <c r="D51" s="425" t="s">
        <v>1223</v>
      </c>
      <c r="E51" s="425" t="s">
        <v>511</v>
      </c>
      <c r="F51" s="425" t="s">
        <v>174</v>
      </c>
      <c r="G51" s="424" t="s">
        <v>799</v>
      </c>
      <c r="H51" s="257"/>
      <c r="I51" s="94">
        <v>0</v>
      </c>
      <c r="J51" s="450">
        <f t="shared" si="5"/>
        <v>0</v>
      </c>
      <c r="K51" s="75"/>
      <c r="L51" s="75"/>
      <c r="M51" s="75"/>
      <c r="N51" s="75"/>
      <c r="O51" s="75"/>
      <c r="P51" s="75"/>
      <c r="Q51" s="75"/>
      <c r="R51" s="75"/>
    </row>
    <row r="52" spans="1:18" s="75" customFormat="1" ht="25.5" x14ac:dyDescent="0.2">
      <c r="A52" s="93" t="s">
        <v>46</v>
      </c>
      <c r="B52" s="430">
        <v>7814</v>
      </c>
      <c r="C52" s="430">
        <v>5429</v>
      </c>
      <c r="D52" s="90" t="s">
        <v>262</v>
      </c>
      <c r="E52" s="433" t="s">
        <v>263</v>
      </c>
      <c r="F52" s="433" t="s">
        <v>879</v>
      </c>
      <c r="G52" s="74" t="s">
        <v>91</v>
      </c>
      <c r="H52" s="93"/>
      <c r="I52" s="94">
        <v>0</v>
      </c>
      <c r="J52" s="450">
        <f t="shared" si="5"/>
        <v>0</v>
      </c>
    </row>
    <row r="53" spans="1:18" s="81" customFormat="1" ht="23.45" customHeight="1" x14ac:dyDescent="0.2">
      <c r="A53" s="121" t="s">
        <v>10</v>
      </c>
      <c r="B53" s="121"/>
      <c r="C53" s="121"/>
      <c r="D53" s="121"/>
      <c r="E53" s="121"/>
      <c r="F53" s="121"/>
      <c r="G53" s="121"/>
      <c r="H53" s="383"/>
      <c r="I53" s="455"/>
      <c r="J53" s="452"/>
    </row>
    <row r="54" spans="1:18" s="76" customFormat="1" x14ac:dyDescent="0.2">
      <c r="A54" s="251" t="s">
        <v>32</v>
      </c>
      <c r="B54" s="98">
        <v>5987</v>
      </c>
      <c r="C54" s="434">
        <v>3827</v>
      </c>
      <c r="D54" s="97" t="s">
        <v>264</v>
      </c>
      <c r="E54" s="97" t="s">
        <v>97</v>
      </c>
      <c r="F54" s="435" t="s">
        <v>786</v>
      </c>
      <c r="G54" s="74" t="s">
        <v>91</v>
      </c>
      <c r="H54" s="98"/>
      <c r="I54" s="318">
        <v>0</v>
      </c>
      <c r="J54" s="450">
        <f>H54*I54</f>
        <v>0</v>
      </c>
      <c r="K54" s="75"/>
      <c r="L54" s="75"/>
      <c r="M54" s="75"/>
      <c r="N54" s="75"/>
      <c r="O54" s="75"/>
      <c r="P54" s="75"/>
      <c r="Q54" s="75"/>
      <c r="R54" s="75"/>
    </row>
    <row r="55" spans="1:18" s="76" customFormat="1" ht="25.5" x14ac:dyDescent="0.2">
      <c r="A55" s="251" t="s">
        <v>33</v>
      </c>
      <c r="B55" s="98">
        <v>6134</v>
      </c>
      <c r="C55" s="434">
        <v>3950</v>
      </c>
      <c r="D55" s="97" t="s">
        <v>283</v>
      </c>
      <c r="E55" s="97" t="s">
        <v>284</v>
      </c>
      <c r="F55" s="435" t="s">
        <v>67</v>
      </c>
      <c r="G55" s="259" t="s">
        <v>61</v>
      </c>
      <c r="H55" s="98"/>
      <c r="I55" s="318">
        <v>0</v>
      </c>
      <c r="J55" s="450">
        <f t="shared" ref="J55:J65" si="6">H55*I55</f>
        <v>0</v>
      </c>
      <c r="K55" s="75"/>
      <c r="L55" s="75"/>
      <c r="M55" s="75"/>
      <c r="N55" s="75"/>
      <c r="O55" s="75"/>
      <c r="P55" s="75"/>
      <c r="Q55" s="75"/>
      <c r="R55" s="75"/>
    </row>
    <row r="56" spans="1:18" s="76" customFormat="1" ht="25.5" x14ac:dyDescent="0.2">
      <c r="A56" s="251" t="s">
        <v>34</v>
      </c>
      <c r="B56" s="98">
        <v>6018</v>
      </c>
      <c r="C56" s="434">
        <v>3858</v>
      </c>
      <c r="D56" s="97" t="s">
        <v>266</v>
      </c>
      <c r="E56" s="97" t="s">
        <v>267</v>
      </c>
      <c r="F56" s="97" t="s">
        <v>268</v>
      </c>
      <c r="G56" s="259" t="s">
        <v>61</v>
      </c>
      <c r="H56" s="98"/>
      <c r="I56" s="318">
        <v>0</v>
      </c>
      <c r="J56" s="450">
        <f t="shared" si="6"/>
        <v>0</v>
      </c>
      <c r="K56" s="75"/>
      <c r="L56" s="75"/>
      <c r="M56" s="75"/>
      <c r="N56" s="75"/>
      <c r="O56" s="75"/>
      <c r="P56" s="75"/>
      <c r="Q56" s="75"/>
      <c r="R56" s="75"/>
    </row>
    <row r="57" spans="1:18" s="76" customFormat="1" ht="25.5" x14ac:dyDescent="0.2">
      <c r="A57" s="251" t="s">
        <v>35</v>
      </c>
      <c r="B57" s="98"/>
      <c r="C57" s="434"/>
      <c r="D57" s="97" t="s">
        <v>269</v>
      </c>
      <c r="E57" s="97" t="s">
        <v>130</v>
      </c>
      <c r="F57" s="97" t="s">
        <v>270</v>
      </c>
      <c r="G57" s="74" t="s">
        <v>91</v>
      </c>
      <c r="H57" s="98"/>
      <c r="I57" s="318">
        <v>0</v>
      </c>
      <c r="J57" s="450">
        <f t="shared" si="6"/>
        <v>0</v>
      </c>
      <c r="K57" s="75"/>
      <c r="L57" s="75"/>
      <c r="M57" s="75"/>
      <c r="N57" s="75"/>
      <c r="O57" s="75"/>
      <c r="P57" s="75"/>
      <c r="Q57" s="75"/>
      <c r="R57" s="75"/>
    </row>
    <row r="58" spans="1:18" s="76" customFormat="1" ht="38.25" x14ac:dyDescent="0.2">
      <c r="A58" s="251" t="s">
        <v>36</v>
      </c>
      <c r="B58" s="98" t="s">
        <v>271</v>
      </c>
      <c r="C58" s="434">
        <v>3883</v>
      </c>
      <c r="D58" s="97" t="s">
        <v>272</v>
      </c>
      <c r="E58" s="97" t="s">
        <v>273</v>
      </c>
      <c r="F58" s="97" t="s">
        <v>274</v>
      </c>
      <c r="G58" s="259" t="s">
        <v>61</v>
      </c>
      <c r="H58" s="98"/>
      <c r="I58" s="318">
        <v>0</v>
      </c>
      <c r="J58" s="450">
        <f t="shared" si="6"/>
        <v>0</v>
      </c>
      <c r="K58" s="75"/>
      <c r="L58" s="75"/>
      <c r="M58" s="75"/>
      <c r="N58" s="75"/>
      <c r="O58" s="75"/>
      <c r="P58" s="75"/>
      <c r="Q58" s="75"/>
      <c r="R58" s="75"/>
    </row>
    <row r="59" spans="1:18" s="76" customFormat="1" ht="38.25" x14ac:dyDescent="0.2">
      <c r="A59" s="251" t="s">
        <v>37</v>
      </c>
      <c r="B59" s="98">
        <v>6063</v>
      </c>
      <c r="C59" s="434">
        <v>3888</v>
      </c>
      <c r="D59" s="97" t="s">
        <v>275</v>
      </c>
      <c r="E59" s="97" t="s">
        <v>207</v>
      </c>
      <c r="F59" s="97" t="s">
        <v>276</v>
      </c>
      <c r="G59" s="259" t="s">
        <v>61</v>
      </c>
      <c r="H59" s="98"/>
      <c r="I59" s="318">
        <v>0</v>
      </c>
      <c r="J59" s="450">
        <f t="shared" si="6"/>
        <v>0</v>
      </c>
      <c r="K59" s="75"/>
      <c r="L59" s="75"/>
      <c r="M59" s="75"/>
      <c r="N59" s="75"/>
      <c r="O59" s="75"/>
      <c r="P59" s="75"/>
      <c r="Q59" s="75"/>
      <c r="R59" s="75"/>
    </row>
    <row r="60" spans="1:18" s="76" customFormat="1" x14ac:dyDescent="0.2">
      <c r="A60" s="251" t="s">
        <v>38</v>
      </c>
      <c r="B60" s="98">
        <v>6096</v>
      </c>
      <c r="C60" s="434">
        <v>3921</v>
      </c>
      <c r="D60" s="97" t="s">
        <v>277</v>
      </c>
      <c r="E60" s="97" t="s">
        <v>230</v>
      </c>
      <c r="F60" s="435" t="s">
        <v>174</v>
      </c>
      <c r="G60" s="259" t="s">
        <v>61</v>
      </c>
      <c r="H60" s="99"/>
      <c r="I60" s="318">
        <v>0</v>
      </c>
      <c r="J60" s="450">
        <f t="shared" si="6"/>
        <v>0</v>
      </c>
      <c r="K60" s="75"/>
      <c r="L60" s="75"/>
      <c r="M60" s="75"/>
      <c r="N60" s="75"/>
      <c r="O60" s="75"/>
      <c r="P60" s="75"/>
      <c r="Q60" s="75"/>
      <c r="R60" s="75"/>
    </row>
    <row r="61" spans="1:18" s="76" customFormat="1" ht="38.25" x14ac:dyDescent="0.2">
      <c r="A61" s="251" t="s">
        <v>39</v>
      </c>
      <c r="B61" s="98">
        <v>6124</v>
      </c>
      <c r="C61" s="434">
        <v>3941</v>
      </c>
      <c r="D61" s="97" t="s">
        <v>278</v>
      </c>
      <c r="E61" s="97" t="s">
        <v>100</v>
      </c>
      <c r="F61" s="435" t="s">
        <v>1224</v>
      </c>
      <c r="G61" s="259" t="s">
        <v>61</v>
      </c>
      <c r="H61" s="98"/>
      <c r="I61" s="318">
        <v>0</v>
      </c>
      <c r="J61" s="450">
        <f t="shared" ref="J61" si="7">H61*I61</f>
        <v>0</v>
      </c>
      <c r="K61" s="75"/>
      <c r="L61" s="75"/>
      <c r="M61" s="75"/>
      <c r="N61" s="75"/>
      <c r="O61" s="75"/>
      <c r="P61" s="75"/>
      <c r="Q61" s="75"/>
      <c r="R61" s="75"/>
    </row>
    <row r="62" spans="1:18" s="76" customFormat="1" x14ac:dyDescent="0.2">
      <c r="A62" s="251" t="s">
        <v>40</v>
      </c>
      <c r="B62" s="98">
        <v>6468</v>
      </c>
      <c r="C62" s="434">
        <v>4270</v>
      </c>
      <c r="D62" s="97" t="s">
        <v>279</v>
      </c>
      <c r="E62" s="97" t="s">
        <v>105</v>
      </c>
      <c r="F62" s="435" t="s">
        <v>280</v>
      </c>
      <c r="G62" s="259" t="s">
        <v>61</v>
      </c>
      <c r="H62" s="98"/>
      <c r="I62" s="318">
        <v>0</v>
      </c>
      <c r="J62" s="450">
        <f t="shared" si="6"/>
        <v>0</v>
      </c>
      <c r="K62" s="75"/>
      <c r="L62" s="75"/>
      <c r="M62" s="75"/>
      <c r="N62" s="75"/>
      <c r="O62" s="75"/>
      <c r="P62" s="75"/>
      <c r="Q62" s="75"/>
      <c r="R62" s="75"/>
    </row>
    <row r="63" spans="1:18" s="75" customFormat="1" ht="25.5" x14ac:dyDescent="0.2">
      <c r="A63" s="251" t="s">
        <v>41</v>
      </c>
      <c r="B63" s="98">
        <v>6138</v>
      </c>
      <c r="C63" s="434">
        <v>3954</v>
      </c>
      <c r="D63" s="97" t="s">
        <v>281</v>
      </c>
      <c r="E63" s="97" t="s">
        <v>206</v>
      </c>
      <c r="F63" s="435" t="s">
        <v>282</v>
      </c>
      <c r="G63" s="98" t="s">
        <v>95</v>
      </c>
      <c r="H63" s="98"/>
      <c r="I63" s="318">
        <v>0</v>
      </c>
      <c r="J63" s="450">
        <f t="shared" si="6"/>
        <v>0</v>
      </c>
    </row>
    <row r="64" spans="1:18" s="76" customFormat="1" x14ac:dyDescent="0.2">
      <c r="A64" s="251" t="s">
        <v>42</v>
      </c>
      <c r="B64" s="436"/>
      <c r="C64" s="436"/>
      <c r="D64" s="97" t="s">
        <v>285</v>
      </c>
      <c r="E64" s="97" t="s">
        <v>208</v>
      </c>
      <c r="F64" s="435" t="s">
        <v>174</v>
      </c>
      <c r="G64" s="98" t="s">
        <v>286</v>
      </c>
      <c r="H64" s="98"/>
      <c r="I64" s="318">
        <v>0</v>
      </c>
      <c r="J64" s="450">
        <f t="shared" si="6"/>
        <v>0</v>
      </c>
      <c r="K64" s="75"/>
      <c r="L64" s="75"/>
      <c r="M64" s="75"/>
      <c r="N64" s="75"/>
      <c r="O64" s="75"/>
      <c r="P64" s="75"/>
      <c r="Q64" s="75"/>
      <c r="R64" s="75"/>
    </row>
    <row r="65" spans="1:18" s="76" customFormat="1" ht="38.25" x14ac:dyDescent="0.2">
      <c r="A65" s="251" t="s">
        <v>43</v>
      </c>
      <c r="B65" s="437"/>
      <c r="C65" s="437"/>
      <c r="D65" s="97" t="s">
        <v>287</v>
      </c>
      <c r="E65" s="435" t="s">
        <v>288</v>
      </c>
      <c r="F65" s="435" t="s">
        <v>174</v>
      </c>
      <c r="G65" s="74" t="s">
        <v>91</v>
      </c>
      <c r="H65" s="98"/>
      <c r="I65" s="318">
        <v>0</v>
      </c>
      <c r="J65" s="450">
        <f t="shared" si="6"/>
        <v>0</v>
      </c>
      <c r="K65" s="75"/>
      <c r="L65" s="75"/>
      <c r="M65" s="75"/>
      <c r="N65" s="75"/>
      <c r="O65" s="75"/>
      <c r="P65" s="75"/>
      <c r="Q65" s="75"/>
      <c r="R65" s="75"/>
    </row>
    <row r="66" spans="1:18" s="82" customFormat="1" ht="22.15" customHeight="1" x14ac:dyDescent="0.2">
      <c r="A66" s="121" t="s">
        <v>11</v>
      </c>
      <c r="B66" s="438"/>
      <c r="C66" s="439"/>
      <c r="D66" s="440"/>
      <c r="E66" s="440"/>
      <c r="F66" s="440"/>
      <c r="G66" s="440"/>
      <c r="H66" s="383"/>
      <c r="I66" s="383"/>
      <c r="J66" s="452"/>
      <c r="K66" s="81"/>
      <c r="L66" s="81"/>
      <c r="M66" s="81"/>
      <c r="N66" s="81"/>
      <c r="O66" s="81"/>
      <c r="P66" s="81"/>
      <c r="Q66" s="81"/>
      <c r="R66" s="81"/>
    </row>
    <row r="67" spans="1:18" s="76" customFormat="1" ht="25.5" x14ac:dyDescent="0.2">
      <c r="A67" s="251" t="s">
        <v>32</v>
      </c>
      <c r="B67" s="98">
        <v>4769</v>
      </c>
      <c r="C67" s="434">
        <v>7029</v>
      </c>
      <c r="D67" s="97" t="s">
        <v>289</v>
      </c>
      <c r="E67" s="97" t="s">
        <v>273</v>
      </c>
      <c r="F67" s="97" t="s">
        <v>290</v>
      </c>
      <c r="G67" s="259" t="s">
        <v>61</v>
      </c>
      <c r="H67" s="251"/>
      <c r="I67" s="318">
        <v>0</v>
      </c>
      <c r="J67" s="450">
        <f>H67*I67</f>
        <v>0</v>
      </c>
      <c r="K67" s="75"/>
      <c r="L67" s="75"/>
      <c r="M67" s="75"/>
      <c r="N67" s="75"/>
      <c r="O67" s="75"/>
      <c r="P67" s="75"/>
      <c r="Q67" s="75"/>
      <c r="R67" s="75"/>
    </row>
    <row r="68" spans="1:18" s="76" customFormat="1" ht="38.25" x14ac:dyDescent="0.2">
      <c r="A68" s="251" t="s">
        <v>33</v>
      </c>
      <c r="B68" s="293">
        <v>7880</v>
      </c>
      <c r="C68" s="293">
        <v>5489</v>
      </c>
      <c r="D68" s="453" t="s">
        <v>903</v>
      </c>
      <c r="E68" s="453" t="s">
        <v>849</v>
      </c>
      <c r="F68" s="453" t="s">
        <v>174</v>
      </c>
      <c r="G68" s="255" t="s">
        <v>904</v>
      </c>
      <c r="H68" s="257"/>
      <c r="I68" s="318">
        <v>0</v>
      </c>
      <c r="J68" s="450">
        <f t="shared" ref="J68:J82" si="8">H68*I68</f>
        <v>0</v>
      </c>
      <c r="K68" s="75"/>
      <c r="L68" s="75"/>
      <c r="M68" s="75"/>
      <c r="N68" s="75"/>
      <c r="O68" s="75"/>
      <c r="P68" s="75"/>
      <c r="Q68" s="75"/>
      <c r="R68" s="75"/>
    </row>
    <row r="69" spans="1:18" s="76" customFormat="1" ht="38.25" x14ac:dyDescent="0.2">
      <c r="A69" s="251" t="s">
        <v>34</v>
      </c>
      <c r="B69" s="98"/>
      <c r="C69" s="434"/>
      <c r="D69" s="97" t="s">
        <v>291</v>
      </c>
      <c r="E69" s="97" t="s">
        <v>207</v>
      </c>
      <c r="F69" s="97" t="s">
        <v>292</v>
      </c>
      <c r="G69" s="259" t="s">
        <v>61</v>
      </c>
      <c r="H69" s="251"/>
      <c r="I69" s="318">
        <v>0</v>
      </c>
      <c r="J69" s="450">
        <f t="shared" si="8"/>
        <v>0</v>
      </c>
      <c r="K69" s="75"/>
      <c r="L69" s="75"/>
      <c r="M69" s="75"/>
      <c r="N69" s="75"/>
      <c r="O69" s="75"/>
      <c r="P69" s="75"/>
      <c r="Q69" s="75"/>
      <c r="R69" s="75"/>
    </row>
    <row r="70" spans="1:18" s="76" customFormat="1" ht="25.5" x14ac:dyDescent="0.2">
      <c r="A70" s="251" t="s">
        <v>35</v>
      </c>
      <c r="B70" s="98"/>
      <c r="C70" s="434"/>
      <c r="D70" s="97" t="s">
        <v>293</v>
      </c>
      <c r="E70" s="97" t="s">
        <v>208</v>
      </c>
      <c r="F70" s="97" t="s">
        <v>294</v>
      </c>
      <c r="G70" s="100" t="s">
        <v>218</v>
      </c>
      <c r="H70" s="251"/>
      <c r="I70" s="318">
        <v>0</v>
      </c>
      <c r="J70" s="450">
        <f t="shared" si="8"/>
        <v>0</v>
      </c>
      <c r="K70" s="75"/>
      <c r="L70" s="75"/>
      <c r="M70" s="75"/>
      <c r="N70" s="75"/>
      <c r="O70" s="75"/>
      <c r="P70" s="75"/>
      <c r="Q70" s="75"/>
      <c r="R70" s="75"/>
    </row>
    <row r="71" spans="1:18" s="76" customFormat="1" ht="25.5" x14ac:dyDescent="0.2">
      <c r="A71" s="251" t="s">
        <v>36</v>
      </c>
      <c r="B71" s="98">
        <v>7063</v>
      </c>
      <c r="C71" s="434">
        <v>4803</v>
      </c>
      <c r="D71" s="97" t="s">
        <v>295</v>
      </c>
      <c r="E71" s="97" t="s">
        <v>296</v>
      </c>
      <c r="F71" s="97" t="s">
        <v>297</v>
      </c>
      <c r="G71" s="259" t="s">
        <v>61</v>
      </c>
      <c r="H71" s="251"/>
      <c r="I71" s="318">
        <v>0</v>
      </c>
      <c r="J71" s="450">
        <f t="shared" si="8"/>
        <v>0</v>
      </c>
      <c r="K71" s="75"/>
      <c r="L71" s="75"/>
      <c r="M71" s="75"/>
      <c r="N71" s="75"/>
      <c r="O71" s="75"/>
      <c r="P71" s="75"/>
      <c r="Q71" s="75"/>
      <c r="R71" s="75"/>
    </row>
    <row r="72" spans="1:18" s="75" customFormat="1" ht="38.25" x14ac:dyDescent="0.2">
      <c r="A72" s="251" t="s">
        <v>37</v>
      </c>
      <c r="B72" s="98">
        <v>4795</v>
      </c>
      <c r="C72" s="434">
        <v>7055</v>
      </c>
      <c r="D72" s="97" t="s">
        <v>298</v>
      </c>
      <c r="E72" s="97" t="s">
        <v>299</v>
      </c>
      <c r="F72" s="97" t="s">
        <v>234</v>
      </c>
      <c r="G72" s="259" t="s">
        <v>61</v>
      </c>
      <c r="H72" s="251"/>
      <c r="I72" s="318">
        <v>0</v>
      </c>
      <c r="J72" s="450">
        <f t="shared" si="8"/>
        <v>0</v>
      </c>
    </row>
    <row r="73" spans="1:18" s="76" customFormat="1" ht="25.5" x14ac:dyDescent="0.2">
      <c r="A73" s="251" t="s">
        <v>38</v>
      </c>
      <c r="B73" s="98">
        <v>4780</v>
      </c>
      <c r="C73" s="434">
        <v>7040</v>
      </c>
      <c r="D73" s="97" t="s">
        <v>302</v>
      </c>
      <c r="E73" s="97" t="s">
        <v>533</v>
      </c>
      <c r="F73" s="97" t="s">
        <v>303</v>
      </c>
      <c r="G73" s="259" t="s">
        <v>61</v>
      </c>
      <c r="H73" s="251"/>
      <c r="I73" s="318">
        <v>0</v>
      </c>
      <c r="J73" s="450">
        <f t="shared" si="8"/>
        <v>0</v>
      </c>
      <c r="K73" s="75"/>
      <c r="L73" s="75"/>
      <c r="M73" s="75"/>
      <c r="N73" s="75"/>
      <c r="O73" s="75"/>
      <c r="P73" s="75"/>
      <c r="Q73" s="75"/>
      <c r="R73" s="75"/>
    </row>
    <row r="74" spans="1:18" s="76" customFormat="1" ht="25.5" x14ac:dyDescent="0.2">
      <c r="A74" s="251" t="s">
        <v>39</v>
      </c>
      <c r="B74" s="98"/>
      <c r="C74" s="434"/>
      <c r="D74" s="97" t="s">
        <v>304</v>
      </c>
      <c r="E74" s="97" t="s">
        <v>305</v>
      </c>
      <c r="F74" s="97" t="s">
        <v>306</v>
      </c>
      <c r="G74" s="74" t="s">
        <v>91</v>
      </c>
      <c r="H74" s="251"/>
      <c r="I74" s="318">
        <v>0</v>
      </c>
      <c r="J74" s="450">
        <f t="shared" si="8"/>
        <v>0</v>
      </c>
      <c r="K74" s="75"/>
      <c r="L74" s="75"/>
      <c r="M74" s="75"/>
      <c r="N74" s="75"/>
      <c r="O74" s="75"/>
      <c r="P74" s="75"/>
      <c r="Q74" s="75"/>
      <c r="R74" s="75"/>
    </row>
    <row r="75" spans="1:18" s="86" customFormat="1" ht="38.25" x14ac:dyDescent="0.2">
      <c r="A75" s="251" t="s">
        <v>40</v>
      </c>
      <c r="B75" s="435"/>
      <c r="C75" s="441"/>
      <c r="D75" s="352" t="s">
        <v>304</v>
      </c>
      <c r="E75" s="129" t="s">
        <v>134</v>
      </c>
      <c r="F75" s="130" t="s">
        <v>655</v>
      </c>
      <c r="G75" s="74" t="s">
        <v>91</v>
      </c>
      <c r="H75" s="251"/>
      <c r="I75" s="318">
        <v>0</v>
      </c>
      <c r="J75" s="450">
        <f t="shared" si="8"/>
        <v>0</v>
      </c>
      <c r="K75" s="85"/>
      <c r="L75" s="85"/>
      <c r="M75" s="85"/>
      <c r="N75" s="85"/>
      <c r="O75" s="85"/>
      <c r="P75" s="85"/>
      <c r="Q75" s="85"/>
      <c r="R75" s="85"/>
    </row>
    <row r="76" spans="1:18" s="76" customFormat="1" ht="38.25" x14ac:dyDescent="0.2">
      <c r="A76" s="251" t="s">
        <v>41</v>
      </c>
      <c r="B76" s="98"/>
      <c r="C76" s="434"/>
      <c r="D76" s="97" t="s">
        <v>307</v>
      </c>
      <c r="E76" s="97" t="s">
        <v>308</v>
      </c>
      <c r="F76" s="97" t="s">
        <v>309</v>
      </c>
      <c r="G76" s="74" t="s">
        <v>91</v>
      </c>
      <c r="H76" s="251"/>
      <c r="I76" s="318">
        <v>0</v>
      </c>
      <c r="J76" s="450">
        <f t="shared" si="8"/>
        <v>0</v>
      </c>
      <c r="K76" s="75"/>
      <c r="L76" s="75"/>
      <c r="M76" s="75"/>
      <c r="N76" s="75"/>
      <c r="O76" s="75"/>
      <c r="P76" s="75"/>
      <c r="Q76" s="75"/>
      <c r="R76" s="75"/>
    </row>
    <row r="77" spans="1:18" s="75" customFormat="1" ht="25.5" x14ac:dyDescent="0.2">
      <c r="A77" s="251" t="s">
        <v>42</v>
      </c>
      <c r="B77" s="98">
        <v>6541</v>
      </c>
      <c r="C77" s="434">
        <v>4329</v>
      </c>
      <c r="D77" s="97" t="s">
        <v>312</v>
      </c>
      <c r="E77" s="97" t="s">
        <v>108</v>
      </c>
      <c r="F77" s="97" t="s">
        <v>313</v>
      </c>
      <c r="G77" s="259" t="s">
        <v>71</v>
      </c>
      <c r="H77" s="251"/>
      <c r="I77" s="318">
        <v>0</v>
      </c>
      <c r="J77" s="450">
        <f t="shared" si="8"/>
        <v>0</v>
      </c>
    </row>
    <row r="78" spans="1:18" s="75" customFormat="1" ht="38.25" x14ac:dyDescent="0.2">
      <c r="A78" s="251" t="s">
        <v>43</v>
      </c>
      <c r="B78" s="98"/>
      <c r="C78" s="434"/>
      <c r="D78" s="128" t="s">
        <v>312</v>
      </c>
      <c r="E78" s="97" t="s">
        <v>108</v>
      </c>
      <c r="F78" s="97" t="s">
        <v>909</v>
      </c>
      <c r="G78" s="259" t="s">
        <v>71</v>
      </c>
      <c r="H78" s="251"/>
      <c r="I78" s="318">
        <v>0</v>
      </c>
      <c r="J78" s="450">
        <f t="shared" si="8"/>
        <v>0</v>
      </c>
    </row>
    <row r="79" spans="1:18" s="76" customFormat="1" ht="25.5" x14ac:dyDescent="0.2">
      <c r="A79" s="456" t="s">
        <v>44</v>
      </c>
      <c r="B79" s="442"/>
      <c r="C79" s="443"/>
      <c r="D79" s="104" t="s">
        <v>314</v>
      </c>
      <c r="E79" s="104" t="s">
        <v>130</v>
      </c>
      <c r="F79" s="104" t="s">
        <v>315</v>
      </c>
      <c r="G79" s="444" t="s">
        <v>91</v>
      </c>
      <c r="H79" s="456"/>
      <c r="I79" s="318">
        <v>0</v>
      </c>
      <c r="J79" s="450">
        <f t="shared" si="8"/>
        <v>0</v>
      </c>
      <c r="K79" s="75"/>
      <c r="L79" s="75"/>
      <c r="M79" s="75"/>
      <c r="N79" s="75"/>
      <c r="O79" s="75"/>
      <c r="P79" s="75"/>
      <c r="Q79" s="75"/>
      <c r="R79" s="75"/>
    </row>
    <row r="80" spans="1:18" s="76" customFormat="1" ht="25.5" x14ac:dyDescent="0.2">
      <c r="A80" s="251" t="s">
        <v>45</v>
      </c>
      <c r="B80" s="98">
        <v>6851</v>
      </c>
      <c r="C80" s="434">
        <v>4608</v>
      </c>
      <c r="D80" s="97" t="s">
        <v>264</v>
      </c>
      <c r="E80" s="97" t="s">
        <v>97</v>
      </c>
      <c r="F80" s="97" t="s">
        <v>788</v>
      </c>
      <c r="G80" s="74" t="s">
        <v>91</v>
      </c>
      <c r="H80" s="101"/>
      <c r="I80" s="318">
        <v>0</v>
      </c>
      <c r="J80" s="450">
        <f t="shared" si="8"/>
        <v>0</v>
      </c>
      <c r="K80" s="75"/>
      <c r="L80" s="75"/>
      <c r="M80" s="75"/>
      <c r="N80" s="75"/>
      <c r="O80" s="75"/>
      <c r="P80" s="75"/>
      <c r="Q80" s="75"/>
      <c r="R80" s="75"/>
    </row>
    <row r="81" spans="1:18" s="76" customFormat="1" ht="25.5" x14ac:dyDescent="0.2">
      <c r="A81" s="251" t="s">
        <v>46</v>
      </c>
      <c r="B81" s="98">
        <v>6976</v>
      </c>
      <c r="C81" s="434">
        <v>4716</v>
      </c>
      <c r="D81" s="97" t="s">
        <v>300</v>
      </c>
      <c r="E81" s="97" t="s">
        <v>214</v>
      </c>
      <c r="F81" s="97" t="s">
        <v>789</v>
      </c>
      <c r="G81" s="259" t="s">
        <v>61</v>
      </c>
      <c r="H81" s="101"/>
      <c r="I81" s="318">
        <v>0</v>
      </c>
      <c r="J81" s="450">
        <f t="shared" si="8"/>
        <v>0</v>
      </c>
      <c r="K81" s="75"/>
      <c r="L81" s="75"/>
      <c r="M81" s="75"/>
      <c r="N81" s="75"/>
      <c r="O81" s="75"/>
      <c r="P81" s="75"/>
      <c r="Q81" s="75"/>
      <c r="R81" s="75"/>
    </row>
    <row r="82" spans="1:18" s="76" customFormat="1" ht="25.5" x14ac:dyDescent="0.2">
      <c r="A82" s="251" t="s">
        <v>47</v>
      </c>
      <c r="B82" s="98">
        <v>6794</v>
      </c>
      <c r="C82" s="434">
        <v>4554</v>
      </c>
      <c r="D82" s="97" t="s">
        <v>310</v>
      </c>
      <c r="E82" s="97" t="s">
        <v>311</v>
      </c>
      <c r="F82" s="97" t="s">
        <v>790</v>
      </c>
      <c r="G82" s="74" t="s">
        <v>91</v>
      </c>
      <c r="H82" s="101"/>
      <c r="I82" s="318">
        <v>0</v>
      </c>
      <c r="J82" s="450">
        <f t="shared" si="8"/>
        <v>0</v>
      </c>
      <c r="K82" s="75"/>
      <c r="L82" s="75"/>
      <c r="M82" s="75"/>
      <c r="N82" s="75"/>
      <c r="O82" s="75"/>
      <c r="P82" s="75"/>
      <c r="Q82" s="75"/>
      <c r="R82" s="75"/>
    </row>
    <row r="83" spans="1:18" s="82" customFormat="1" ht="21" customHeight="1" x14ac:dyDescent="0.2">
      <c r="A83" s="121" t="s">
        <v>12</v>
      </c>
      <c r="B83" s="121"/>
      <c r="C83" s="121"/>
      <c r="D83" s="121"/>
      <c r="E83" s="121"/>
      <c r="F83" s="121"/>
      <c r="G83" s="121"/>
      <c r="H83" s="383"/>
      <c r="I83" s="455"/>
      <c r="J83" s="452"/>
      <c r="K83" s="81"/>
      <c r="L83" s="81"/>
      <c r="M83" s="81"/>
      <c r="N83" s="81"/>
      <c r="O83" s="81"/>
      <c r="P83" s="81"/>
      <c r="Q83" s="81"/>
      <c r="R83" s="81"/>
    </row>
    <row r="84" spans="1:18" s="76" customFormat="1" ht="25.5" x14ac:dyDescent="0.2">
      <c r="A84" s="251" t="s">
        <v>32</v>
      </c>
      <c r="B84" s="98">
        <v>6852</v>
      </c>
      <c r="C84" s="434">
        <v>4609</v>
      </c>
      <c r="D84" s="97" t="s">
        <v>264</v>
      </c>
      <c r="E84" s="97" t="s">
        <v>146</v>
      </c>
      <c r="F84" s="97" t="s">
        <v>147</v>
      </c>
      <c r="G84" s="74" t="s">
        <v>91</v>
      </c>
      <c r="H84" s="101"/>
      <c r="I84" s="318">
        <v>0</v>
      </c>
      <c r="J84" s="450">
        <f>H84*I84</f>
        <v>0</v>
      </c>
      <c r="K84" s="75"/>
      <c r="L84" s="75"/>
      <c r="M84" s="75"/>
      <c r="N84" s="75"/>
      <c r="O84" s="75"/>
      <c r="P84" s="75"/>
      <c r="Q84" s="75"/>
      <c r="R84" s="75"/>
    </row>
    <row r="85" spans="1:18" s="76" customFormat="1" ht="38.25" x14ac:dyDescent="0.2">
      <c r="A85" s="251" t="s">
        <v>33</v>
      </c>
      <c r="B85" s="98">
        <v>6977</v>
      </c>
      <c r="C85" s="434">
        <v>4717</v>
      </c>
      <c r="D85" s="97" t="s">
        <v>325</v>
      </c>
      <c r="E85" s="97" t="s">
        <v>214</v>
      </c>
      <c r="F85" s="97" t="s">
        <v>791</v>
      </c>
      <c r="G85" s="259" t="s">
        <v>61</v>
      </c>
      <c r="H85" s="101"/>
      <c r="I85" s="318">
        <v>0</v>
      </c>
      <c r="J85" s="450">
        <f t="shared" ref="J85:J86" si="9">H85*I85</f>
        <v>0</v>
      </c>
      <c r="K85" s="75"/>
      <c r="L85" s="75"/>
      <c r="M85" s="75"/>
      <c r="N85" s="75"/>
      <c r="O85" s="75"/>
      <c r="P85" s="75"/>
      <c r="Q85" s="75"/>
      <c r="R85" s="75"/>
    </row>
    <row r="86" spans="1:18" s="76" customFormat="1" ht="25.5" x14ac:dyDescent="0.2">
      <c r="A86" s="251" t="s">
        <v>34</v>
      </c>
      <c r="B86" s="98"/>
      <c r="C86" s="434"/>
      <c r="D86" s="97" t="s">
        <v>321</v>
      </c>
      <c r="E86" s="97" t="s">
        <v>322</v>
      </c>
      <c r="F86" s="97" t="s">
        <v>294</v>
      </c>
      <c r="G86" s="98" t="s">
        <v>218</v>
      </c>
      <c r="H86" s="101"/>
      <c r="I86" s="318">
        <v>0</v>
      </c>
      <c r="J86" s="450">
        <f t="shared" si="9"/>
        <v>0</v>
      </c>
      <c r="K86" s="75"/>
      <c r="L86" s="75"/>
      <c r="M86" s="75"/>
      <c r="N86" s="75"/>
      <c r="O86" s="75"/>
      <c r="P86" s="75"/>
      <c r="Q86" s="75"/>
      <c r="R86" s="75"/>
    </row>
    <row r="87" spans="1:18" s="82" customFormat="1" ht="20.45" customHeight="1" x14ac:dyDescent="0.2">
      <c r="A87" s="121" t="s">
        <v>13</v>
      </c>
      <c r="B87" s="121"/>
      <c r="C87" s="121"/>
      <c r="D87" s="121"/>
      <c r="E87" s="121"/>
      <c r="F87" s="121"/>
      <c r="G87" s="121"/>
      <c r="H87" s="383"/>
      <c r="I87" s="455"/>
      <c r="J87" s="452"/>
      <c r="K87" s="81"/>
      <c r="L87" s="81"/>
      <c r="M87" s="81"/>
      <c r="N87" s="81"/>
      <c r="O87" s="81"/>
      <c r="P87" s="81"/>
      <c r="Q87" s="81"/>
      <c r="R87" s="81"/>
    </row>
    <row r="88" spans="1:18" s="76" customFormat="1" ht="25.5" x14ac:dyDescent="0.2">
      <c r="A88" s="326" t="s">
        <v>32</v>
      </c>
      <c r="B88" s="98">
        <v>4778</v>
      </c>
      <c r="C88" s="434">
        <v>7038</v>
      </c>
      <c r="D88" s="102" t="s">
        <v>337</v>
      </c>
      <c r="E88" s="97" t="s">
        <v>338</v>
      </c>
      <c r="F88" s="97" t="s">
        <v>339</v>
      </c>
      <c r="G88" s="259" t="s">
        <v>61</v>
      </c>
      <c r="H88" s="100"/>
      <c r="I88" s="335">
        <v>0</v>
      </c>
      <c r="J88" s="450">
        <f t="shared" ref="J88:J99" si="10">H88*I88</f>
        <v>0</v>
      </c>
      <c r="K88" s="75"/>
      <c r="L88" s="75"/>
      <c r="M88" s="75"/>
      <c r="N88" s="75"/>
      <c r="O88" s="75"/>
      <c r="P88" s="75"/>
      <c r="Q88" s="75"/>
      <c r="R88" s="75"/>
    </row>
    <row r="89" spans="1:18" s="53" customFormat="1" ht="24.6" customHeight="1" x14ac:dyDescent="0.2">
      <c r="A89" s="326" t="s">
        <v>33</v>
      </c>
      <c r="B89" s="457">
        <v>7743</v>
      </c>
      <c r="C89" s="457">
        <v>5366</v>
      </c>
      <c r="D89" s="458" t="s">
        <v>907</v>
      </c>
      <c r="E89" s="459" t="s">
        <v>153</v>
      </c>
      <c r="F89" s="460" t="s">
        <v>906</v>
      </c>
      <c r="G89" s="460" t="s">
        <v>95</v>
      </c>
      <c r="H89" s="461"/>
      <c r="I89" s="335">
        <v>0</v>
      </c>
      <c r="J89" s="450">
        <f t="shared" si="10"/>
        <v>0</v>
      </c>
    </row>
    <row r="90" spans="1:18" s="53" customFormat="1" ht="30.75" customHeight="1" x14ac:dyDescent="0.2">
      <c r="A90" s="326" t="s">
        <v>34</v>
      </c>
      <c r="B90" s="445">
        <v>7642</v>
      </c>
      <c r="C90" s="445">
        <v>5279</v>
      </c>
      <c r="D90" s="446" t="s">
        <v>169</v>
      </c>
      <c r="E90" s="446" t="s">
        <v>157</v>
      </c>
      <c r="F90" s="453" t="s">
        <v>908</v>
      </c>
      <c r="G90" s="445" t="s">
        <v>904</v>
      </c>
      <c r="H90" s="74"/>
      <c r="I90" s="335">
        <v>0</v>
      </c>
      <c r="J90" s="450">
        <f t="shared" si="10"/>
        <v>0</v>
      </c>
    </row>
    <row r="91" spans="1:18" s="76" customFormat="1" ht="25.5" x14ac:dyDescent="0.2">
      <c r="A91" s="251" t="s">
        <v>35</v>
      </c>
      <c r="B91" s="98">
        <v>7959</v>
      </c>
      <c r="C91" s="98">
        <v>5550</v>
      </c>
      <c r="D91" s="435" t="s">
        <v>795</v>
      </c>
      <c r="E91" s="435" t="s">
        <v>905</v>
      </c>
      <c r="F91" s="435" t="s">
        <v>796</v>
      </c>
      <c r="G91" s="259" t="s">
        <v>61</v>
      </c>
      <c r="H91" s="101"/>
      <c r="I91" s="335">
        <v>0</v>
      </c>
      <c r="J91" s="450">
        <f t="shared" si="10"/>
        <v>0</v>
      </c>
      <c r="K91" s="75"/>
      <c r="L91" s="75"/>
      <c r="M91" s="75"/>
      <c r="N91" s="75"/>
      <c r="O91" s="75"/>
      <c r="P91" s="75"/>
      <c r="Q91" s="75"/>
      <c r="R91" s="75"/>
    </row>
    <row r="92" spans="1:18" s="76" customFormat="1" x14ac:dyDescent="0.2">
      <c r="A92" s="251" t="s">
        <v>36</v>
      </c>
      <c r="B92" s="98">
        <v>7264</v>
      </c>
      <c r="C92" s="98">
        <v>4940</v>
      </c>
      <c r="D92" s="435" t="s">
        <v>341</v>
      </c>
      <c r="E92" s="435" t="s">
        <v>342</v>
      </c>
      <c r="F92" s="435" t="s">
        <v>343</v>
      </c>
      <c r="G92" s="259" t="s">
        <v>71</v>
      </c>
      <c r="H92" s="103"/>
      <c r="I92" s="335">
        <v>0</v>
      </c>
      <c r="J92" s="450">
        <f t="shared" si="10"/>
        <v>0</v>
      </c>
      <c r="K92" s="75"/>
      <c r="L92" s="75"/>
      <c r="M92" s="75"/>
      <c r="N92" s="75"/>
      <c r="O92" s="75"/>
      <c r="P92" s="75"/>
      <c r="Q92" s="75"/>
      <c r="R92" s="75"/>
    </row>
    <row r="93" spans="1:18" s="76" customFormat="1" x14ac:dyDescent="0.2">
      <c r="A93" s="326" t="s">
        <v>37</v>
      </c>
      <c r="B93" s="98">
        <v>7265</v>
      </c>
      <c r="C93" s="98">
        <v>4940</v>
      </c>
      <c r="D93" s="435" t="s">
        <v>344</v>
      </c>
      <c r="E93" s="435" t="s">
        <v>342</v>
      </c>
      <c r="F93" s="435" t="s">
        <v>343</v>
      </c>
      <c r="G93" s="259" t="s">
        <v>71</v>
      </c>
      <c r="H93" s="101"/>
      <c r="I93" s="335">
        <v>0</v>
      </c>
      <c r="J93" s="450">
        <f t="shared" si="10"/>
        <v>0</v>
      </c>
      <c r="K93" s="75"/>
      <c r="L93" s="75"/>
      <c r="M93" s="75"/>
      <c r="N93" s="75"/>
      <c r="O93" s="75"/>
      <c r="P93" s="75"/>
      <c r="Q93" s="75"/>
      <c r="R93" s="75"/>
    </row>
    <row r="94" spans="1:18" s="76" customFormat="1" ht="25.5" x14ac:dyDescent="0.2">
      <c r="A94" s="326" t="s">
        <v>38</v>
      </c>
      <c r="B94" s="98">
        <v>7266</v>
      </c>
      <c r="C94" s="98">
        <v>4941</v>
      </c>
      <c r="D94" s="435" t="s">
        <v>345</v>
      </c>
      <c r="E94" s="435" t="s">
        <v>342</v>
      </c>
      <c r="F94" s="435" t="s">
        <v>346</v>
      </c>
      <c r="G94" s="259" t="s">
        <v>71</v>
      </c>
      <c r="H94" s="101"/>
      <c r="I94" s="335">
        <v>0</v>
      </c>
      <c r="J94" s="450">
        <f t="shared" si="10"/>
        <v>0</v>
      </c>
      <c r="K94" s="75"/>
      <c r="L94" s="75"/>
      <c r="M94" s="75"/>
      <c r="N94" s="75"/>
      <c r="O94" s="75"/>
      <c r="P94" s="75"/>
      <c r="Q94" s="75"/>
      <c r="R94" s="75"/>
    </row>
    <row r="95" spans="1:18" s="76" customFormat="1" ht="25.5" x14ac:dyDescent="0.2">
      <c r="A95" s="326" t="s">
        <v>39</v>
      </c>
      <c r="B95" s="98">
        <v>7267</v>
      </c>
      <c r="C95" s="98">
        <v>4941</v>
      </c>
      <c r="D95" s="435" t="s">
        <v>347</v>
      </c>
      <c r="E95" s="435" t="s">
        <v>342</v>
      </c>
      <c r="F95" s="435" t="s">
        <v>346</v>
      </c>
      <c r="G95" s="259" t="s">
        <v>71</v>
      </c>
      <c r="H95" s="101"/>
      <c r="I95" s="335">
        <v>0</v>
      </c>
      <c r="J95" s="450">
        <f t="shared" si="10"/>
        <v>0</v>
      </c>
      <c r="K95" s="75"/>
      <c r="L95" s="75"/>
      <c r="M95" s="75"/>
      <c r="N95" s="75"/>
      <c r="O95" s="75"/>
      <c r="P95" s="75"/>
      <c r="Q95" s="75"/>
      <c r="R95" s="75"/>
    </row>
    <row r="96" spans="1:18" s="76" customFormat="1" ht="42.6" customHeight="1" x14ac:dyDescent="0.2">
      <c r="A96" s="326" t="s">
        <v>40</v>
      </c>
      <c r="B96" s="93"/>
      <c r="C96" s="89"/>
      <c r="D96" s="435" t="s">
        <v>349</v>
      </c>
      <c r="E96" s="435" t="s">
        <v>92</v>
      </c>
      <c r="F96" s="435" t="s">
        <v>797</v>
      </c>
      <c r="G96" s="74" t="s">
        <v>91</v>
      </c>
      <c r="H96" s="100"/>
      <c r="I96" s="335">
        <v>0</v>
      </c>
      <c r="J96" s="450">
        <f t="shared" si="10"/>
        <v>0</v>
      </c>
      <c r="K96" s="75"/>
      <c r="L96" s="75"/>
      <c r="M96" s="75"/>
      <c r="N96" s="75"/>
      <c r="O96" s="75"/>
      <c r="P96" s="75"/>
      <c r="Q96" s="75"/>
      <c r="R96" s="75"/>
    </row>
    <row r="97" spans="1:18" s="86" customFormat="1" ht="25.5" x14ac:dyDescent="0.2">
      <c r="A97" s="326" t="s">
        <v>41</v>
      </c>
      <c r="B97" s="435"/>
      <c r="C97" s="435"/>
      <c r="D97" s="429" t="s">
        <v>491</v>
      </c>
      <c r="E97" s="435" t="s">
        <v>913</v>
      </c>
      <c r="F97" s="435" t="s">
        <v>914</v>
      </c>
      <c r="G97" s="259" t="s">
        <v>61</v>
      </c>
      <c r="H97" s="100"/>
      <c r="I97" s="335">
        <v>0</v>
      </c>
      <c r="J97" s="450">
        <f t="shared" si="10"/>
        <v>0</v>
      </c>
      <c r="K97" s="87"/>
      <c r="L97" s="87"/>
      <c r="M97" s="87"/>
      <c r="N97" s="87"/>
      <c r="O97" s="87"/>
      <c r="P97" s="87"/>
      <c r="Q97" s="87"/>
      <c r="R97" s="87"/>
    </row>
    <row r="98" spans="1:18" s="76" customFormat="1" x14ac:dyDescent="0.2">
      <c r="A98" s="326" t="s">
        <v>42</v>
      </c>
      <c r="B98" s="98">
        <v>7477</v>
      </c>
      <c r="C98" s="98">
        <v>5134</v>
      </c>
      <c r="D98" s="435" t="s">
        <v>332</v>
      </c>
      <c r="E98" s="435" t="s">
        <v>333</v>
      </c>
      <c r="F98" s="435" t="s">
        <v>334</v>
      </c>
      <c r="G98" s="336" t="s">
        <v>93</v>
      </c>
      <c r="H98" s="100"/>
      <c r="I98" s="335">
        <v>0</v>
      </c>
      <c r="J98" s="450">
        <f t="shared" si="10"/>
        <v>0</v>
      </c>
      <c r="K98" s="75"/>
      <c r="L98" s="75"/>
      <c r="M98" s="75"/>
      <c r="N98" s="75"/>
      <c r="O98" s="75"/>
      <c r="P98" s="75"/>
      <c r="Q98" s="75"/>
      <c r="R98" s="75"/>
    </row>
    <row r="99" spans="1:18" s="76" customFormat="1" x14ac:dyDescent="0.2">
      <c r="A99" s="326" t="s">
        <v>43</v>
      </c>
      <c r="B99" s="98">
        <v>7598</v>
      </c>
      <c r="C99" s="98">
        <v>5235</v>
      </c>
      <c r="D99" s="435" t="s">
        <v>335</v>
      </c>
      <c r="E99" s="435" t="s">
        <v>214</v>
      </c>
      <c r="F99" s="435" t="s">
        <v>336</v>
      </c>
      <c r="G99" s="259" t="s">
        <v>61</v>
      </c>
      <c r="H99" s="100"/>
      <c r="I99" s="335">
        <v>0</v>
      </c>
      <c r="J99" s="450">
        <f t="shared" si="10"/>
        <v>0</v>
      </c>
      <c r="K99" s="75"/>
      <c r="L99" s="75"/>
      <c r="M99" s="75"/>
      <c r="N99" s="75"/>
      <c r="O99" s="75"/>
      <c r="P99" s="75"/>
      <c r="Q99" s="75"/>
      <c r="R99" s="75"/>
    </row>
    <row r="100" spans="1:18" s="78" customFormat="1" ht="33" customHeight="1" x14ac:dyDescent="0.25">
      <c r="A100" s="122"/>
      <c r="B100" s="122"/>
      <c r="C100" s="122"/>
      <c r="D100" s="122"/>
      <c r="E100" s="122"/>
      <c r="F100" s="122"/>
      <c r="G100" s="122"/>
      <c r="H100" s="123"/>
      <c r="I100" s="141" t="s">
        <v>1237</v>
      </c>
      <c r="J100" s="142">
        <f>SUM(J4:J99)</f>
        <v>0</v>
      </c>
      <c r="K100" s="77"/>
      <c r="L100" s="77"/>
      <c r="M100" s="77"/>
      <c r="N100" s="77"/>
      <c r="O100" s="77"/>
      <c r="P100" s="77"/>
      <c r="Q100" s="77"/>
      <c r="R100" s="77"/>
    </row>
    <row r="101" spans="1:18" ht="45" customHeight="1" x14ac:dyDescent="0.25"/>
    <row r="102" spans="1:18" ht="45" customHeight="1" x14ac:dyDescent="0.25"/>
    <row r="103" spans="1:18" ht="45" customHeight="1" x14ac:dyDescent="0.25"/>
    <row r="104" spans="1:18" ht="45" customHeight="1" x14ac:dyDescent="0.25"/>
    <row r="105" spans="1:18" ht="45" customHeight="1" x14ac:dyDescent="0.25"/>
    <row r="106" spans="1:18" ht="45" customHeight="1" x14ac:dyDescent="0.25"/>
    <row r="107" spans="1:18" ht="45" customHeight="1" x14ac:dyDescent="0.25"/>
    <row r="108" spans="1:18" ht="45" customHeight="1" x14ac:dyDescent="0.25"/>
    <row r="109" spans="1:18" ht="45" customHeight="1" x14ac:dyDescent="0.25"/>
    <row r="110" spans="1:18" ht="45" customHeight="1" x14ac:dyDescent="0.25"/>
    <row r="111" spans="1:18" ht="45" customHeight="1" x14ac:dyDescent="0.25"/>
    <row r="112" spans="1:18" ht="45" customHeight="1" x14ac:dyDescent="0.25"/>
    <row r="113" ht="45" customHeight="1" x14ac:dyDescent="0.25"/>
    <row r="114" ht="45" customHeight="1" x14ac:dyDescent="0.25"/>
    <row r="115" ht="45" customHeight="1" x14ac:dyDescent="0.25"/>
    <row r="116" ht="60" customHeight="1" x14ac:dyDescent="0.25"/>
    <row r="117" ht="45" customHeight="1" x14ac:dyDescent="0.25"/>
    <row r="118" ht="45" customHeight="1" x14ac:dyDescent="0.25"/>
    <row r="119" ht="80.099999999999994" customHeight="1" x14ac:dyDescent="0.25"/>
    <row r="120" ht="45" customHeight="1" x14ac:dyDescent="0.25"/>
    <row r="121" ht="45" customHeight="1" x14ac:dyDescent="0.25"/>
    <row r="122" ht="45" customHeight="1" x14ac:dyDescent="0.25"/>
    <row r="123" ht="45" customHeight="1" x14ac:dyDescent="0.25"/>
    <row r="124" ht="45" customHeight="1" x14ac:dyDescent="0.25"/>
    <row r="125" ht="45" customHeight="1" x14ac:dyDescent="0.25"/>
    <row r="126" ht="45" customHeight="1" x14ac:dyDescent="0.25"/>
    <row r="127" ht="60" customHeight="1" x14ac:dyDescent="0.25"/>
    <row r="128" ht="45" customHeight="1" x14ac:dyDescent="0.25"/>
    <row r="129" ht="45" customHeight="1" x14ac:dyDescent="0.25"/>
    <row r="130" ht="45" customHeight="1" x14ac:dyDescent="0.25"/>
    <row r="131" ht="45" customHeight="1" x14ac:dyDescent="0.25"/>
    <row r="132" ht="60" customHeight="1" x14ac:dyDescent="0.25"/>
    <row r="133" ht="45" customHeight="1" x14ac:dyDescent="0.25"/>
    <row r="134" ht="45" customHeight="1" x14ac:dyDescent="0.25"/>
    <row r="135" ht="45" customHeight="1" x14ac:dyDescent="0.25"/>
    <row r="136" ht="45" customHeight="1" x14ac:dyDescent="0.25"/>
    <row r="137" ht="45" customHeight="1" x14ac:dyDescent="0.25"/>
    <row r="138" ht="45" customHeight="1" x14ac:dyDescent="0.25"/>
    <row r="139" ht="45" customHeight="1" x14ac:dyDescent="0.25"/>
    <row r="140" ht="45" customHeight="1" x14ac:dyDescent="0.25"/>
    <row r="141" ht="20.100000000000001" customHeight="1" x14ac:dyDescent="0.25"/>
  </sheetData>
  <conditionalFormatting sqref="B96">
    <cfRule type="expression" dxfId="2" priority="7" stopIfTrue="1">
      <formula>AND(COUNTIF($H$634:$H$65514, B96)+COUNTIF($H$626:$H$627, B96)+COUNTIF($H$618:$H$621, B96)+COUNTIF($H$265:$H$266, B96)+COUNTIF($H$273:$H$274, B96)+COUNTIF($H$281:$H$286, B96)+COUNTIF($H$289:$H$294, B96)+COUNTIF($H$299:$H$306, B96)+COUNTIF($H$323:$H$323, B96)+COUNTIF($H$335:$H$344, B96)+COUNTIF($H$585:$H$597, B96)+COUNTIF($H$601:$H$602, B96)+COUNTIF($H$609:$H$614, B96)+COUNTIF($H$325:$H$332, B96)+COUNTIF($H$368:$H$397, B96)+COUNTIF($H$511:$H$570, B96)+COUNTIF($H$40:$H$81, B96)+COUNTIF($H$83:$H$100, B96)+COUNTIF($H$103:$H$254, B96)+COUNTIF($H$1:$H$37, B96)+COUNTIF($H$477:$H$502, B96)+COUNTIF($H$465:$H$474, B96)+COUNTIF($H$439:$H$440, B96)+COUNTIF($H$409:$H$410, B96)+COUNTIF($H$414:$H$425, B96)+COUNTIF($H$442:$H$461, B96)+COUNTIF($H$507:$H$509, B96)+COUNTIF($H$309:$H$316, B96)+COUNTIF($H$362:$H$362, B96)+COUNTIF($H$364:$H$364, B96)&gt;1,NOT(ISBLANK(B96)))</formula>
    </cfRule>
    <cfRule type="expression" dxfId="1" priority="8" stopIfTrue="1">
      <formula>AND(COUNTIF($H$511:$H$65514, B96)+COUNTIF($H$40:$H$81, B96)+COUNTIF($H$83:$H$100, B96)+COUNTIF($H$103:$H$306, B96)+COUNTIF($H$1:$H$37, B96)+COUNTIF($H$477:$H$502, B96)+COUNTIF($H$465:$H$474, B96)+COUNTIF($H$439:$H$440, B96)+COUNTIF($H$409:$H$410, B96)+COUNTIF($H$414:$H$425, B96)+COUNTIF($H$442:$H$461, B96)+COUNTIF($H$507:$H$509, B96)+COUNTIF($H$309:$H$344, B96)+COUNTIF($H$362:$H$362, B96)+COUNTIF($H$364:$H$397, B96)&gt;1,NOT(ISBLANK(B96)))</formula>
    </cfRule>
    <cfRule type="expression" dxfId="0" priority="9" stopIfTrue="1">
      <formula>AND(COUNTIF($H$351:$H$65514, B96)+COUNTIF($H$1:$H$37, B96)+COUNTIF($H$39:$H$81, B96)+COUNTIF($H$83:$H$100, B96)+COUNTIF($H$102:$H$344, B96)&gt;1,NOT(ISBLANK(B96)))</formula>
    </cfRule>
  </conditionalFormatting>
  <pageMargins left="0.70833333333333304" right="0.70833333333333304" top="0.74791666666666701" bottom="0.74791666666666701" header="0.51180555555555496" footer="0.51180555555555496"/>
  <pageSetup paperSize="9" scale="56" firstPageNumber="0" fitToHeight="0" orientation="landscape" horizontalDpi="300" verticalDpi="300" r:id="rId1"/>
  <rowBreaks count="2" manualBreakCount="2">
    <brk id="30" max="9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view="pageBreakPreview" zoomScaleNormal="100" zoomScaleSheetLayoutView="100" workbookViewId="0">
      <selection activeCell="F130" sqref="F130"/>
    </sheetView>
  </sheetViews>
  <sheetFormatPr defaultRowHeight="12.75" x14ac:dyDescent="0.2"/>
  <cols>
    <col min="1" max="1" width="11.85546875" style="15" customWidth="1"/>
    <col min="2" max="2" width="6.7109375" style="24" customWidth="1"/>
    <col min="3" max="3" width="51" style="25" customWidth="1"/>
    <col min="4" max="4" width="47.28515625" style="25" customWidth="1"/>
    <col min="5" max="5" width="18.5703125" style="26" customWidth="1"/>
    <col min="6" max="6" width="11.85546875" style="15" customWidth="1"/>
    <col min="7" max="256" width="9.140625" style="13"/>
    <col min="257" max="257" width="11.85546875" style="13" customWidth="1"/>
    <col min="258" max="258" width="6.7109375" style="13" customWidth="1"/>
    <col min="259" max="259" width="51" style="13" customWidth="1"/>
    <col min="260" max="260" width="47.28515625" style="13" customWidth="1"/>
    <col min="261" max="261" width="18.5703125" style="13" customWidth="1"/>
    <col min="262" max="262" width="11.85546875" style="13" customWidth="1"/>
    <col min="263" max="512" width="9.140625" style="13"/>
    <col min="513" max="513" width="11.85546875" style="13" customWidth="1"/>
    <col min="514" max="514" width="6.7109375" style="13" customWidth="1"/>
    <col min="515" max="515" width="51" style="13" customWidth="1"/>
    <col min="516" max="516" width="47.28515625" style="13" customWidth="1"/>
    <col min="517" max="517" width="18.5703125" style="13" customWidth="1"/>
    <col min="518" max="518" width="11.85546875" style="13" customWidth="1"/>
    <col min="519" max="768" width="9.140625" style="13"/>
    <col min="769" max="769" width="11.85546875" style="13" customWidth="1"/>
    <col min="770" max="770" width="6.7109375" style="13" customWidth="1"/>
    <col min="771" max="771" width="51" style="13" customWidth="1"/>
    <col min="772" max="772" width="47.28515625" style="13" customWidth="1"/>
    <col min="773" max="773" width="18.5703125" style="13" customWidth="1"/>
    <col min="774" max="774" width="11.85546875" style="13" customWidth="1"/>
    <col min="775" max="1024" width="9.140625" style="13"/>
    <col min="1025" max="1025" width="11.85546875" style="13" customWidth="1"/>
    <col min="1026" max="1026" width="6.7109375" style="13" customWidth="1"/>
    <col min="1027" max="1027" width="51" style="13" customWidth="1"/>
    <col min="1028" max="1028" width="47.28515625" style="13" customWidth="1"/>
    <col min="1029" max="1029" width="18.5703125" style="13" customWidth="1"/>
    <col min="1030" max="1030" width="11.85546875" style="13" customWidth="1"/>
    <col min="1031" max="1280" width="9.140625" style="13"/>
    <col min="1281" max="1281" width="11.85546875" style="13" customWidth="1"/>
    <col min="1282" max="1282" width="6.7109375" style="13" customWidth="1"/>
    <col min="1283" max="1283" width="51" style="13" customWidth="1"/>
    <col min="1284" max="1284" width="47.28515625" style="13" customWidth="1"/>
    <col min="1285" max="1285" width="18.5703125" style="13" customWidth="1"/>
    <col min="1286" max="1286" width="11.85546875" style="13" customWidth="1"/>
    <col min="1287" max="1536" width="9.140625" style="13"/>
    <col min="1537" max="1537" width="11.85546875" style="13" customWidth="1"/>
    <col min="1538" max="1538" width="6.7109375" style="13" customWidth="1"/>
    <col min="1539" max="1539" width="51" style="13" customWidth="1"/>
    <col min="1540" max="1540" width="47.28515625" style="13" customWidth="1"/>
    <col min="1541" max="1541" width="18.5703125" style="13" customWidth="1"/>
    <col min="1542" max="1542" width="11.85546875" style="13" customWidth="1"/>
    <col min="1543" max="1792" width="9.140625" style="13"/>
    <col min="1793" max="1793" width="11.85546875" style="13" customWidth="1"/>
    <col min="1794" max="1794" width="6.7109375" style="13" customWidth="1"/>
    <col min="1795" max="1795" width="51" style="13" customWidth="1"/>
    <col min="1796" max="1796" width="47.28515625" style="13" customWidth="1"/>
    <col min="1797" max="1797" width="18.5703125" style="13" customWidth="1"/>
    <col min="1798" max="1798" width="11.85546875" style="13" customWidth="1"/>
    <col min="1799" max="2048" width="9.140625" style="13"/>
    <col min="2049" max="2049" width="11.85546875" style="13" customWidth="1"/>
    <col min="2050" max="2050" width="6.7109375" style="13" customWidth="1"/>
    <col min="2051" max="2051" width="51" style="13" customWidth="1"/>
    <col min="2052" max="2052" width="47.28515625" style="13" customWidth="1"/>
    <col min="2053" max="2053" width="18.5703125" style="13" customWidth="1"/>
    <col min="2054" max="2054" width="11.85546875" style="13" customWidth="1"/>
    <col min="2055" max="2304" width="9.140625" style="13"/>
    <col min="2305" max="2305" width="11.85546875" style="13" customWidth="1"/>
    <col min="2306" max="2306" width="6.7109375" style="13" customWidth="1"/>
    <col min="2307" max="2307" width="51" style="13" customWidth="1"/>
    <col min="2308" max="2308" width="47.28515625" style="13" customWidth="1"/>
    <col min="2309" max="2309" width="18.5703125" style="13" customWidth="1"/>
    <col min="2310" max="2310" width="11.85546875" style="13" customWidth="1"/>
    <col min="2311" max="2560" width="9.140625" style="13"/>
    <col min="2561" max="2561" width="11.85546875" style="13" customWidth="1"/>
    <col min="2562" max="2562" width="6.7109375" style="13" customWidth="1"/>
    <col min="2563" max="2563" width="51" style="13" customWidth="1"/>
    <col min="2564" max="2564" width="47.28515625" style="13" customWidth="1"/>
    <col min="2565" max="2565" width="18.5703125" style="13" customWidth="1"/>
    <col min="2566" max="2566" width="11.85546875" style="13" customWidth="1"/>
    <col min="2567" max="2816" width="9.140625" style="13"/>
    <col min="2817" max="2817" width="11.85546875" style="13" customWidth="1"/>
    <col min="2818" max="2818" width="6.7109375" style="13" customWidth="1"/>
    <col min="2819" max="2819" width="51" style="13" customWidth="1"/>
    <col min="2820" max="2820" width="47.28515625" style="13" customWidth="1"/>
    <col min="2821" max="2821" width="18.5703125" style="13" customWidth="1"/>
    <col min="2822" max="2822" width="11.85546875" style="13" customWidth="1"/>
    <col min="2823" max="3072" width="9.140625" style="13"/>
    <col min="3073" max="3073" width="11.85546875" style="13" customWidth="1"/>
    <col min="3074" max="3074" width="6.7109375" style="13" customWidth="1"/>
    <col min="3075" max="3075" width="51" style="13" customWidth="1"/>
    <col min="3076" max="3076" width="47.28515625" style="13" customWidth="1"/>
    <col min="3077" max="3077" width="18.5703125" style="13" customWidth="1"/>
    <col min="3078" max="3078" width="11.85546875" style="13" customWidth="1"/>
    <col min="3079" max="3328" width="9.140625" style="13"/>
    <col min="3329" max="3329" width="11.85546875" style="13" customWidth="1"/>
    <col min="3330" max="3330" width="6.7109375" style="13" customWidth="1"/>
    <col min="3331" max="3331" width="51" style="13" customWidth="1"/>
    <col min="3332" max="3332" width="47.28515625" style="13" customWidth="1"/>
    <col min="3333" max="3333" width="18.5703125" style="13" customWidth="1"/>
    <col min="3334" max="3334" width="11.85546875" style="13" customWidth="1"/>
    <col min="3335" max="3584" width="9.140625" style="13"/>
    <col min="3585" max="3585" width="11.85546875" style="13" customWidth="1"/>
    <col min="3586" max="3586" width="6.7109375" style="13" customWidth="1"/>
    <col min="3587" max="3587" width="51" style="13" customWidth="1"/>
    <col min="3588" max="3588" width="47.28515625" style="13" customWidth="1"/>
    <col min="3589" max="3589" width="18.5703125" style="13" customWidth="1"/>
    <col min="3590" max="3590" width="11.85546875" style="13" customWidth="1"/>
    <col min="3591" max="3840" width="9.140625" style="13"/>
    <col min="3841" max="3841" width="11.85546875" style="13" customWidth="1"/>
    <col min="3842" max="3842" width="6.7109375" style="13" customWidth="1"/>
    <col min="3843" max="3843" width="51" style="13" customWidth="1"/>
    <col min="3844" max="3844" width="47.28515625" style="13" customWidth="1"/>
    <col min="3845" max="3845" width="18.5703125" style="13" customWidth="1"/>
    <col min="3846" max="3846" width="11.85546875" style="13" customWidth="1"/>
    <col min="3847" max="4096" width="9.140625" style="13"/>
    <col min="4097" max="4097" width="11.85546875" style="13" customWidth="1"/>
    <col min="4098" max="4098" width="6.7109375" style="13" customWidth="1"/>
    <col min="4099" max="4099" width="51" style="13" customWidth="1"/>
    <col min="4100" max="4100" width="47.28515625" style="13" customWidth="1"/>
    <col min="4101" max="4101" width="18.5703125" style="13" customWidth="1"/>
    <col min="4102" max="4102" width="11.85546875" style="13" customWidth="1"/>
    <col min="4103" max="4352" width="9.140625" style="13"/>
    <col min="4353" max="4353" width="11.85546875" style="13" customWidth="1"/>
    <col min="4354" max="4354" width="6.7109375" style="13" customWidth="1"/>
    <col min="4355" max="4355" width="51" style="13" customWidth="1"/>
    <col min="4356" max="4356" width="47.28515625" style="13" customWidth="1"/>
    <col min="4357" max="4357" width="18.5703125" style="13" customWidth="1"/>
    <col min="4358" max="4358" width="11.85546875" style="13" customWidth="1"/>
    <col min="4359" max="4608" width="9.140625" style="13"/>
    <col min="4609" max="4609" width="11.85546875" style="13" customWidth="1"/>
    <col min="4610" max="4610" width="6.7109375" style="13" customWidth="1"/>
    <col min="4611" max="4611" width="51" style="13" customWidth="1"/>
    <col min="4612" max="4612" width="47.28515625" style="13" customWidth="1"/>
    <col min="4613" max="4613" width="18.5703125" style="13" customWidth="1"/>
    <col min="4614" max="4614" width="11.85546875" style="13" customWidth="1"/>
    <col min="4615" max="4864" width="9.140625" style="13"/>
    <col min="4865" max="4865" width="11.85546875" style="13" customWidth="1"/>
    <col min="4866" max="4866" width="6.7109375" style="13" customWidth="1"/>
    <col min="4867" max="4867" width="51" style="13" customWidth="1"/>
    <col min="4868" max="4868" width="47.28515625" style="13" customWidth="1"/>
    <col min="4869" max="4869" width="18.5703125" style="13" customWidth="1"/>
    <col min="4870" max="4870" width="11.85546875" style="13" customWidth="1"/>
    <col min="4871" max="5120" width="9.140625" style="13"/>
    <col min="5121" max="5121" width="11.85546875" style="13" customWidth="1"/>
    <col min="5122" max="5122" width="6.7109375" style="13" customWidth="1"/>
    <col min="5123" max="5123" width="51" style="13" customWidth="1"/>
    <col min="5124" max="5124" width="47.28515625" style="13" customWidth="1"/>
    <col min="5125" max="5125" width="18.5703125" style="13" customWidth="1"/>
    <col min="5126" max="5126" width="11.85546875" style="13" customWidth="1"/>
    <col min="5127" max="5376" width="9.140625" style="13"/>
    <col min="5377" max="5377" width="11.85546875" style="13" customWidth="1"/>
    <col min="5378" max="5378" width="6.7109375" style="13" customWidth="1"/>
    <col min="5379" max="5379" width="51" style="13" customWidth="1"/>
    <col min="5380" max="5380" width="47.28515625" style="13" customWidth="1"/>
    <col min="5381" max="5381" width="18.5703125" style="13" customWidth="1"/>
    <col min="5382" max="5382" width="11.85546875" style="13" customWidth="1"/>
    <col min="5383" max="5632" width="9.140625" style="13"/>
    <col min="5633" max="5633" width="11.85546875" style="13" customWidth="1"/>
    <col min="5634" max="5634" width="6.7109375" style="13" customWidth="1"/>
    <col min="5635" max="5635" width="51" style="13" customWidth="1"/>
    <col min="5636" max="5636" width="47.28515625" style="13" customWidth="1"/>
    <col min="5637" max="5637" width="18.5703125" style="13" customWidth="1"/>
    <col min="5638" max="5638" width="11.85546875" style="13" customWidth="1"/>
    <col min="5639" max="5888" width="9.140625" style="13"/>
    <col min="5889" max="5889" width="11.85546875" style="13" customWidth="1"/>
    <col min="5890" max="5890" width="6.7109375" style="13" customWidth="1"/>
    <col min="5891" max="5891" width="51" style="13" customWidth="1"/>
    <col min="5892" max="5892" width="47.28515625" style="13" customWidth="1"/>
    <col min="5893" max="5893" width="18.5703125" style="13" customWidth="1"/>
    <col min="5894" max="5894" width="11.85546875" style="13" customWidth="1"/>
    <col min="5895" max="6144" width="9.140625" style="13"/>
    <col min="6145" max="6145" width="11.85546875" style="13" customWidth="1"/>
    <col min="6146" max="6146" width="6.7109375" style="13" customWidth="1"/>
    <col min="6147" max="6147" width="51" style="13" customWidth="1"/>
    <col min="6148" max="6148" width="47.28515625" style="13" customWidth="1"/>
    <col min="6149" max="6149" width="18.5703125" style="13" customWidth="1"/>
    <col min="6150" max="6150" width="11.85546875" style="13" customWidth="1"/>
    <col min="6151" max="6400" width="9.140625" style="13"/>
    <col min="6401" max="6401" width="11.85546875" style="13" customWidth="1"/>
    <col min="6402" max="6402" width="6.7109375" style="13" customWidth="1"/>
    <col min="6403" max="6403" width="51" style="13" customWidth="1"/>
    <col min="6404" max="6404" width="47.28515625" style="13" customWidth="1"/>
    <col min="6405" max="6405" width="18.5703125" style="13" customWidth="1"/>
    <col min="6406" max="6406" width="11.85546875" style="13" customWidth="1"/>
    <col min="6407" max="6656" width="9.140625" style="13"/>
    <col min="6657" max="6657" width="11.85546875" style="13" customWidth="1"/>
    <col min="6658" max="6658" width="6.7109375" style="13" customWidth="1"/>
    <col min="6659" max="6659" width="51" style="13" customWidth="1"/>
    <col min="6660" max="6660" width="47.28515625" style="13" customWidth="1"/>
    <col min="6661" max="6661" width="18.5703125" style="13" customWidth="1"/>
    <col min="6662" max="6662" width="11.85546875" style="13" customWidth="1"/>
    <col min="6663" max="6912" width="9.140625" style="13"/>
    <col min="6913" max="6913" width="11.85546875" style="13" customWidth="1"/>
    <col min="6914" max="6914" width="6.7109375" style="13" customWidth="1"/>
    <col min="6915" max="6915" width="51" style="13" customWidth="1"/>
    <col min="6916" max="6916" width="47.28515625" style="13" customWidth="1"/>
    <col min="6917" max="6917" width="18.5703125" style="13" customWidth="1"/>
    <col min="6918" max="6918" width="11.85546875" style="13" customWidth="1"/>
    <col min="6919" max="7168" width="9.140625" style="13"/>
    <col min="7169" max="7169" width="11.85546875" style="13" customWidth="1"/>
    <col min="7170" max="7170" width="6.7109375" style="13" customWidth="1"/>
    <col min="7171" max="7171" width="51" style="13" customWidth="1"/>
    <col min="7172" max="7172" width="47.28515625" style="13" customWidth="1"/>
    <col min="7173" max="7173" width="18.5703125" style="13" customWidth="1"/>
    <col min="7174" max="7174" width="11.85546875" style="13" customWidth="1"/>
    <col min="7175" max="7424" width="9.140625" style="13"/>
    <col min="7425" max="7425" width="11.85546875" style="13" customWidth="1"/>
    <col min="7426" max="7426" width="6.7109375" style="13" customWidth="1"/>
    <col min="7427" max="7427" width="51" style="13" customWidth="1"/>
    <col min="7428" max="7428" width="47.28515625" style="13" customWidth="1"/>
    <col min="7429" max="7429" width="18.5703125" style="13" customWidth="1"/>
    <col min="7430" max="7430" width="11.85546875" style="13" customWidth="1"/>
    <col min="7431" max="7680" width="9.140625" style="13"/>
    <col min="7681" max="7681" width="11.85546875" style="13" customWidth="1"/>
    <col min="7682" max="7682" width="6.7109375" style="13" customWidth="1"/>
    <col min="7683" max="7683" width="51" style="13" customWidth="1"/>
    <col min="7684" max="7684" width="47.28515625" style="13" customWidth="1"/>
    <col min="7685" max="7685" width="18.5703125" style="13" customWidth="1"/>
    <col min="7686" max="7686" width="11.85546875" style="13" customWidth="1"/>
    <col min="7687" max="7936" width="9.140625" style="13"/>
    <col min="7937" max="7937" width="11.85546875" style="13" customWidth="1"/>
    <col min="7938" max="7938" width="6.7109375" style="13" customWidth="1"/>
    <col min="7939" max="7939" width="51" style="13" customWidth="1"/>
    <col min="7940" max="7940" width="47.28515625" style="13" customWidth="1"/>
    <col min="7941" max="7941" width="18.5703125" style="13" customWidth="1"/>
    <col min="7942" max="7942" width="11.85546875" style="13" customWidth="1"/>
    <col min="7943" max="8192" width="9.140625" style="13"/>
    <col min="8193" max="8193" width="11.85546875" style="13" customWidth="1"/>
    <col min="8194" max="8194" width="6.7109375" style="13" customWidth="1"/>
    <col min="8195" max="8195" width="51" style="13" customWidth="1"/>
    <col min="8196" max="8196" width="47.28515625" style="13" customWidth="1"/>
    <col min="8197" max="8197" width="18.5703125" style="13" customWidth="1"/>
    <col min="8198" max="8198" width="11.85546875" style="13" customWidth="1"/>
    <col min="8199" max="8448" width="9.140625" style="13"/>
    <col min="8449" max="8449" width="11.85546875" style="13" customWidth="1"/>
    <col min="8450" max="8450" width="6.7109375" style="13" customWidth="1"/>
    <col min="8451" max="8451" width="51" style="13" customWidth="1"/>
    <col min="8452" max="8452" width="47.28515625" style="13" customWidth="1"/>
    <col min="8453" max="8453" width="18.5703125" style="13" customWidth="1"/>
    <col min="8454" max="8454" width="11.85546875" style="13" customWidth="1"/>
    <col min="8455" max="8704" width="9.140625" style="13"/>
    <col min="8705" max="8705" width="11.85546875" style="13" customWidth="1"/>
    <col min="8706" max="8706" width="6.7109375" style="13" customWidth="1"/>
    <col min="8707" max="8707" width="51" style="13" customWidth="1"/>
    <col min="8708" max="8708" width="47.28515625" style="13" customWidth="1"/>
    <col min="8709" max="8709" width="18.5703125" style="13" customWidth="1"/>
    <col min="8710" max="8710" width="11.85546875" style="13" customWidth="1"/>
    <col min="8711" max="8960" width="9.140625" style="13"/>
    <col min="8961" max="8961" width="11.85546875" style="13" customWidth="1"/>
    <col min="8962" max="8962" width="6.7109375" style="13" customWidth="1"/>
    <col min="8963" max="8963" width="51" style="13" customWidth="1"/>
    <col min="8964" max="8964" width="47.28515625" style="13" customWidth="1"/>
    <col min="8965" max="8965" width="18.5703125" style="13" customWidth="1"/>
    <col min="8966" max="8966" width="11.85546875" style="13" customWidth="1"/>
    <col min="8967" max="9216" width="9.140625" style="13"/>
    <col min="9217" max="9217" width="11.85546875" style="13" customWidth="1"/>
    <col min="9218" max="9218" width="6.7109375" style="13" customWidth="1"/>
    <col min="9219" max="9219" width="51" style="13" customWidth="1"/>
    <col min="9220" max="9220" width="47.28515625" style="13" customWidth="1"/>
    <col min="9221" max="9221" width="18.5703125" style="13" customWidth="1"/>
    <col min="9222" max="9222" width="11.85546875" style="13" customWidth="1"/>
    <col min="9223" max="9472" width="9.140625" style="13"/>
    <col min="9473" max="9473" width="11.85546875" style="13" customWidth="1"/>
    <col min="9474" max="9474" width="6.7109375" style="13" customWidth="1"/>
    <col min="9475" max="9475" width="51" style="13" customWidth="1"/>
    <col min="9476" max="9476" width="47.28515625" style="13" customWidth="1"/>
    <col min="9477" max="9477" width="18.5703125" style="13" customWidth="1"/>
    <col min="9478" max="9478" width="11.85546875" style="13" customWidth="1"/>
    <col min="9479" max="9728" width="9.140625" style="13"/>
    <col min="9729" max="9729" width="11.85546875" style="13" customWidth="1"/>
    <col min="9730" max="9730" width="6.7109375" style="13" customWidth="1"/>
    <col min="9731" max="9731" width="51" style="13" customWidth="1"/>
    <col min="9732" max="9732" width="47.28515625" style="13" customWidth="1"/>
    <col min="9733" max="9733" width="18.5703125" style="13" customWidth="1"/>
    <col min="9734" max="9734" width="11.85546875" style="13" customWidth="1"/>
    <col min="9735" max="9984" width="9.140625" style="13"/>
    <col min="9985" max="9985" width="11.85546875" style="13" customWidth="1"/>
    <col min="9986" max="9986" width="6.7109375" style="13" customWidth="1"/>
    <col min="9987" max="9987" width="51" style="13" customWidth="1"/>
    <col min="9988" max="9988" width="47.28515625" style="13" customWidth="1"/>
    <col min="9989" max="9989" width="18.5703125" style="13" customWidth="1"/>
    <col min="9990" max="9990" width="11.85546875" style="13" customWidth="1"/>
    <col min="9991" max="10240" width="9.140625" style="13"/>
    <col min="10241" max="10241" width="11.85546875" style="13" customWidth="1"/>
    <col min="10242" max="10242" width="6.7109375" style="13" customWidth="1"/>
    <col min="10243" max="10243" width="51" style="13" customWidth="1"/>
    <col min="10244" max="10244" width="47.28515625" style="13" customWidth="1"/>
    <col min="10245" max="10245" width="18.5703125" style="13" customWidth="1"/>
    <col min="10246" max="10246" width="11.85546875" style="13" customWidth="1"/>
    <col min="10247" max="10496" width="9.140625" style="13"/>
    <col min="10497" max="10497" width="11.85546875" style="13" customWidth="1"/>
    <col min="10498" max="10498" width="6.7109375" style="13" customWidth="1"/>
    <col min="10499" max="10499" width="51" style="13" customWidth="1"/>
    <col min="10500" max="10500" width="47.28515625" style="13" customWidth="1"/>
    <col min="10501" max="10501" width="18.5703125" style="13" customWidth="1"/>
    <col min="10502" max="10502" width="11.85546875" style="13" customWidth="1"/>
    <col min="10503" max="10752" width="9.140625" style="13"/>
    <col min="10753" max="10753" width="11.85546875" style="13" customWidth="1"/>
    <col min="10754" max="10754" width="6.7109375" style="13" customWidth="1"/>
    <col min="10755" max="10755" width="51" style="13" customWidth="1"/>
    <col min="10756" max="10756" width="47.28515625" style="13" customWidth="1"/>
    <col min="10757" max="10757" width="18.5703125" style="13" customWidth="1"/>
    <col min="10758" max="10758" width="11.85546875" style="13" customWidth="1"/>
    <col min="10759" max="11008" width="9.140625" style="13"/>
    <col min="11009" max="11009" width="11.85546875" style="13" customWidth="1"/>
    <col min="11010" max="11010" width="6.7109375" style="13" customWidth="1"/>
    <col min="11011" max="11011" width="51" style="13" customWidth="1"/>
    <col min="11012" max="11012" width="47.28515625" style="13" customWidth="1"/>
    <col min="11013" max="11013" width="18.5703125" style="13" customWidth="1"/>
    <col min="11014" max="11014" width="11.85546875" style="13" customWidth="1"/>
    <col min="11015" max="11264" width="9.140625" style="13"/>
    <col min="11265" max="11265" width="11.85546875" style="13" customWidth="1"/>
    <col min="11266" max="11266" width="6.7109375" style="13" customWidth="1"/>
    <col min="11267" max="11267" width="51" style="13" customWidth="1"/>
    <col min="11268" max="11268" width="47.28515625" style="13" customWidth="1"/>
    <col min="11269" max="11269" width="18.5703125" style="13" customWidth="1"/>
    <col min="11270" max="11270" width="11.85546875" style="13" customWidth="1"/>
    <col min="11271" max="11520" width="9.140625" style="13"/>
    <col min="11521" max="11521" width="11.85546875" style="13" customWidth="1"/>
    <col min="11522" max="11522" width="6.7109375" style="13" customWidth="1"/>
    <col min="11523" max="11523" width="51" style="13" customWidth="1"/>
    <col min="11524" max="11524" width="47.28515625" style="13" customWidth="1"/>
    <col min="11525" max="11525" width="18.5703125" style="13" customWidth="1"/>
    <col min="11526" max="11526" width="11.85546875" style="13" customWidth="1"/>
    <col min="11527" max="11776" width="9.140625" style="13"/>
    <col min="11777" max="11777" width="11.85546875" style="13" customWidth="1"/>
    <col min="11778" max="11778" width="6.7109375" style="13" customWidth="1"/>
    <col min="11779" max="11779" width="51" style="13" customWidth="1"/>
    <col min="11780" max="11780" width="47.28515625" style="13" customWidth="1"/>
    <col min="11781" max="11781" width="18.5703125" style="13" customWidth="1"/>
    <col min="11782" max="11782" width="11.85546875" style="13" customWidth="1"/>
    <col min="11783" max="12032" width="9.140625" style="13"/>
    <col min="12033" max="12033" width="11.85546875" style="13" customWidth="1"/>
    <col min="12034" max="12034" width="6.7109375" style="13" customWidth="1"/>
    <col min="12035" max="12035" width="51" style="13" customWidth="1"/>
    <col min="12036" max="12036" width="47.28515625" style="13" customWidth="1"/>
    <col min="12037" max="12037" width="18.5703125" style="13" customWidth="1"/>
    <col min="12038" max="12038" width="11.85546875" style="13" customWidth="1"/>
    <col min="12039" max="12288" width="9.140625" style="13"/>
    <col min="12289" max="12289" width="11.85546875" style="13" customWidth="1"/>
    <col min="12290" max="12290" width="6.7109375" style="13" customWidth="1"/>
    <col min="12291" max="12291" width="51" style="13" customWidth="1"/>
    <col min="12292" max="12292" width="47.28515625" style="13" customWidth="1"/>
    <col min="12293" max="12293" width="18.5703125" style="13" customWidth="1"/>
    <col min="12294" max="12294" width="11.85546875" style="13" customWidth="1"/>
    <col min="12295" max="12544" width="9.140625" style="13"/>
    <col min="12545" max="12545" width="11.85546875" style="13" customWidth="1"/>
    <col min="12546" max="12546" width="6.7109375" style="13" customWidth="1"/>
    <col min="12547" max="12547" width="51" style="13" customWidth="1"/>
    <col min="12548" max="12548" width="47.28515625" style="13" customWidth="1"/>
    <col min="12549" max="12549" width="18.5703125" style="13" customWidth="1"/>
    <col min="12550" max="12550" width="11.85546875" style="13" customWidth="1"/>
    <col min="12551" max="12800" width="9.140625" style="13"/>
    <col min="12801" max="12801" width="11.85546875" style="13" customWidth="1"/>
    <col min="12802" max="12802" width="6.7109375" style="13" customWidth="1"/>
    <col min="12803" max="12803" width="51" style="13" customWidth="1"/>
    <col min="12804" max="12804" width="47.28515625" style="13" customWidth="1"/>
    <col min="12805" max="12805" width="18.5703125" style="13" customWidth="1"/>
    <col min="12806" max="12806" width="11.85546875" style="13" customWidth="1"/>
    <col min="12807" max="13056" width="9.140625" style="13"/>
    <col min="13057" max="13057" width="11.85546875" style="13" customWidth="1"/>
    <col min="13058" max="13058" width="6.7109375" style="13" customWidth="1"/>
    <col min="13059" max="13059" width="51" style="13" customWidth="1"/>
    <col min="13060" max="13060" width="47.28515625" style="13" customWidth="1"/>
    <col min="13061" max="13061" width="18.5703125" style="13" customWidth="1"/>
    <col min="13062" max="13062" width="11.85546875" style="13" customWidth="1"/>
    <col min="13063" max="13312" width="9.140625" style="13"/>
    <col min="13313" max="13313" width="11.85546875" style="13" customWidth="1"/>
    <col min="13314" max="13314" width="6.7109375" style="13" customWidth="1"/>
    <col min="13315" max="13315" width="51" style="13" customWidth="1"/>
    <col min="13316" max="13316" width="47.28515625" style="13" customWidth="1"/>
    <col min="13317" max="13317" width="18.5703125" style="13" customWidth="1"/>
    <col min="13318" max="13318" width="11.85546875" style="13" customWidth="1"/>
    <col min="13319" max="13568" width="9.140625" style="13"/>
    <col min="13569" max="13569" width="11.85546875" style="13" customWidth="1"/>
    <col min="13570" max="13570" width="6.7109375" style="13" customWidth="1"/>
    <col min="13571" max="13571" width="51" style="13" customWidth="1"/>
    <col min="13572" max="13572" width="47.28515625" style="13" customWidth="1"/>
    <col min="13573" max="13573" width="18.5703125" style="13" customWidth="1"/>
    <col min="13574" max="13574" width="11.85546875" style="13" customWidth="1"/>
    <col min="13575" max="13824" width="9.140625" style="13"/>
    <col min="13825" max="13825" width="11.85546875" style="13" customWidth="1"/>
    <col min="13826" max="13826" width="6.7109375" style="13" customWidth="1"/>
    <col min="13827" max="13827" width="51" style="13" customWidth="1"/>
    <col min="13828" max="13828" width="47.28515625" style="13" customWidth="1"/>
    <col min="13829" max="13829" width="18.5703125" style="13" customWidth="1"/>
    <col min="13830" max="13830" width="11.85546875" style="13" customWidth="1"/>
    <col min="13831" max="14080" width="9.140625" style="13"/>
    <col min="14081" max="14081" width="11.85546875" style="13" customWidth="1"/>
    <col min="14082" max="14082" width="6.7109375" style="13" customWidth="1"/>
    <col min="14083" max="14083" width="51" style="13" customWidth="1"/>
    <col min="14084" max="14084" width="47.28515625" style="13" customWidth="1"/>
    <col min="14085" max="14085" width="18.5703125" style="13" customWidth="1"/>
    <col min="14086" max="14086" width="11.85546875" style="13" customWidth="1"/>
    <col min="14087" max="14336" width="9.140625" style="13"/>
    <col min="14337" max="14337" width="11.85546875" style="13" customWidth="1"/>
    <col min="14338" max="14338" width="6.7109375" style="13" customWidth="1"/>
    <col min="14339" max="14339" width="51" style="13" customWidth="1"/>
    <col min="14340" max="14340" width="47.28515625" style="13" customWidth="1"/>
    <col min="14341" max="14341" width="18.5703125" style="13" customWidth="1"/>
    <col min="14342" max="14342" width="11.85546875" style="13" customWidth="1"/>
    <col min="14343" max="14592" width="9.140625" style="13"/>
    <col min="14593" max="14593" width="11.85546875" style="13" customWidth="1"/>
    <col min="14594" max="14594" width="6.7109375" style="13" customWidth="1"/>
    <col min="14595" max="14595" width="51" style="13" customWidth="1"/>
    <col min="14596" max="14596" width="47.28515625" style="13" customWidth="1"/>
    <col min="14597" max="14597" width="18.5703125" style="13" customWidth="1"/>
    <col min="14598" max="14598" width="11.85546875" style="13" customWidth="1"/>
    <col min="14599" max="14848" width="9.140625" style="13"/>
    <col min="14849" max="14849" width="11.85546875" style="13" customWidth="1"/>
    <col min="14850" max="14850" width="6.7109375" style="13" customWidth="1"/>
    <col min="14851" max="14851" width="51" style="13" customWidth="1"/>
    <col min="14852" max="14852" width="47.28515625" style="13" customWidth="1"/>
    <col min="14853" max="14853" width="18.5703125" style="13" customWidth="1"/>
    <col min="14854" max="14854" width="11.85546875" style="13" customWidth="1"/>
    <col min="14855" max="15104" width="9.140625" style="13"/>
    <col min="15105" max="15105" width="11.85546875" style="13" customWidth="1"/>
    <col min="15106" max="15106" width="6.7109375" style="13" customWidth="1"/>
    <col min="15107" max="15107" width="51" style="13" customWidth="1"/>
    <col min="15108" max="15108" width="47.28515625" style="13" customWidth="1"/>
    <col min="15109" max="15109" width="18.5703125" style="13" customWidth="1"/>
    <col min="15110" max="15110" width="11.85546875" style="13" customWidth="1"/>
    <col min="15111" max="15360" width="9.140625" style="13"/>
    <col min="15361" max="15361" width="11.85546875" style="13" customWidth="1"/>
    <col min="15362" max="15362" width="6.7109375" style="13" customWidth="1"/>
    <col min="15363" max="15363" width="51" style="13" customWidth="1"/>
    <col min="15364" max="15364" width="47.28515625" style="13" customWidth="1"/>
    <col min="15365" max="15365" width="18.5703125" style="13" customWidth="1"/>
    <col min="15366" max="15366" width="11.85546875" style="13" customWidth="1"/>
    <col min="15367" max="15616" width="9.140625" style="13"/>
    <col min="15617" max="15617" width="11.85546875" style="13" customWidth="1"/>
    <col min="15618" max="15618" width="6.7109375" style="13" customWidth="1"/>
    <col min="15619" max="15619" width="51" style="13" customWidth="1"/>
    <col min="15620" max="15620" width="47.28515625" style="13" customWidth="1"/>
    <col min="15621" max="15621" width="18.5703125" style="13" customWidth="1"/>
    <col min="15622" max="15622" width="11.85546875" style="13" customWidth="1"/>
    <col min="15623" max="15872" width="9.140625" style="13"/>
    <col min="15873" max="15873" width="11.85546875" style="13" customWidth="1"/>
    <col min="15874" max="15874" width="6.7109375" style="13" customWidth="1"/>
    <col min="15875" max="15875" width="51" style="13" customWidth="1"/>
    <col min="15876" max="15876" width="47.28515625" style="13" customWidth="1"/>
    <col min="15877" max="15877" width="18.5703125" style="13" customWidth="1"/>
    <col min="15878" max="15878" width="11.85546875" style="13" customWidth="1"/>
    <col min="15879" max="16128" width="9.140625" style="13"/>
    <col min="16129" max="16129" width="11.85546875" style="13" customWidth="1"/>
    <col min="16130" max="16130" width="6.7109375" style="13" customWidth="1"/>
    <col min="16131" max="16131" width="51" style="13" customWidth="1"/>
    <col min="16132" max="16132" width="47.28515625" style="13" customWidth="1"/>
    <col min="16133" max="16133" width="18.5703125" style="13" customWidth="1"/>
    <col min="16134" max="16134" width="11.85546875" style="13" customWidth="1"/>
    <col min="16135" max="16384" width="9.140625" style="13"/>
  </cols>
  <sheetData>
    <row r="1" spans="1:6" ht="39.75" customHeight="1" x14ac:dyDescent="0.2">
      <c r="B1" s="16"/>
      <c r="C1" s="16" t="s">
        <v>58</v>
      </c>
      <c r="D1" s="16"/>
      <c r="E1" s="16"/>
    </row>
    <row r="2" spans="1:6" ht="90.75" customHeight="1" x14ac:dyDescent="0.2">
      <c r="B2" s="16"/>
      <c r="C2" s="16" t="s">
        <v>1236</v>
      </c>
      <c r="D2" s="16"/>
      <c r="E2" s="16"/>
    </row>
    <row r="4" spans="1:6" s="14" customFormat="1" ht="25.5" customHeight="1" x14ac:dyDescent="0.2">
      <c r="A4" s="17"/>
      <c r="B4" s="18" t="s">
        <v>19</v>
      </c>
      <c r="C4" s="18" t="s">
        <v>20</v>
      </c>
      <c r="D4" s="19" t="s">
        <v>21</v>
      </c>
      <c r="E4" s="20" t="s">
        <v>22</v>
      </c>
      <c r="F4" s="17"/>
    </row>
    <row r="5" spans="1:6" ht="33.75" customHeight="1" x14ac:dyDescent="0.2">
      <c r="B5" s="21">
        <v>1</v>
      </c>
      <c r="C5" s="18" t="s">
        <v>23</v>
      </c>
      <c r="D5" s="18" t="s">
        <v>51</v>
      </c>
      <c r="E5" s="61">
        <f>'A - OŠ Marin Držić'!J115</f>
        <v>0</v>
      </c>
    </row>
    <row r="6" spans="1:6" ht="33.75" customHeight="1" x14ac:dyDescent="0.2">
      <c r="B6" s="21">
        <v>2</v>
      </c>
      <c r="C6" s="18" t="s">
        <v>24</v>
      </c>
      <c r="D6" s="18" t="s">
        <v>52</v>
      </c>
      <c r="E6" s="61">
        <f>'B - OŠ Marin Getaldić'!J105</f>
        <v>0</v>
      </c>
    </row>
    <row r="7" spans="1:6" ht="33.75" customHeight="1" x14ac:dyDescent="0.2">
      <c r="B7" s="21">
        <v>3</v>
      </c>
      <c r="C7" s="18" t="s">
        <v>25</v>
      </c>
      <c r="D7" s="18" t="s">
        <v>53</v>
      </c>
      <c r="E7" s="61" t="e">
        <f>'C - OŠ Ivan Gundulić'!#REF!</f>
        <v>#REF!</v>
      </c>
    </row>
    <row r="8" spans="1:6" ht="33.75" customHeight="1" x14ac:dyDescent="0.2">
      <c r="B8" s="21">
        <v>4</v>
      </c>
      <c r="C8" s="18" t="s">
        <v>26</v>
      </c>
      <c r="D8" s="18" t="s">
        <v>27</v>
      </c>
      <c r="E8" s="61">
        <f>'D - OŠ Lapad'!J126</f>
        <v>0</v>
      </c>
    </row>
    <row r="9" spans="1:6" ht="33.75" customHeight="1" x14ac:dyDescent="0.2">
      <c r="B9" s="21">
        <v>5</v>
      </c>
      <c r="C9" s="18" t="s">
        <v>28</v>
      </c>
      <c r="D9" s="18" t="s">
        <v>54</v>
      </c>
      <c r="E9" s="61">
        <f>'E - OŠ Antun Masle'!J90</f>
        <v>0</v>
      </c>
    </row>
    <row r="10" spans="1:6" ht="33.75" customHeight="1" x14ac:dyDescent="0.2">
      <c r="B10" s="21">
        <v>6</v>
      </c>
      <c r="C10" s="18" t="s">
        <v>29</v>
      </c>
      <c r="D10" s="18" t="s">
        <v>30</v>
      </c>
      <c r="E10" s="61">
        <f>'F - OŠ Mokošica'!J98</f>
        <v>0</v>
      </c>
    </row>
    <row r="11" spans="1:6" ht="33.75" customHeight="1" thickBot="1" x14ac:dyDescent="0.25">
      <c r="B11" s="22">
        <v>7</v>
      </c>
      <c r="C11" s="18" t="s">
        <v>50</v>
      </c>
      <c r="D11" s="23" t="s">
        <v>1235</v>
      </c>
      <c r="E11" s="62">
        <f>'G - OŠ Luka Paljetka'!J100</f>
        <v>0</v>
      </c>
    </row>
    <row r="12" spans="1:6" ht="42" customHeight="1" thickTop="1" x14ac:dyDescent="0.2">
      <c r="B12" s="490" t="s">
        <v>31</v>
      </c>
      <c r="C12" s="491"/>
      <c r="D12" s="492"/>
      <c r="E12" s="63" t="e">
        <f>SUM(E5:E11)</f>
        <v>#REF!</v>
      </c>
    </row>
  </sheetData>
  <mergeCells count="1">
    <mergeCell ref="B12:D12"/>
  </mergeCells>
  <pageMargins left="1" right="1" top="1" bottom="1" header="0.5" footer="0.5"/>
  <pageSetup paperSize="9" scale="85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A - OŠ Marin Držić</vt:lpstr>
      <vt:lpstr>B - OŠ Marin Getaldić</vt:lpstr>
      <vt:lpstr>C - OŠ Ivan Gundulić</vt:lpstr>
      <vt:lpstr>D - OŠ Lapad</vt:lpstr>
      <vt:lpstr>E - OŠ Antun Masle</vt:lpstr>
      <vt:lpstr>F - OŠ Mokošica</vt:lpstr>
      <vt:lpstr>G - OŠ Luka Paljetka</vt:lpstr>
      <vt:lpstr>Rekapitulacija</vt:lpstr>
      <vt:lpstr>'B - OŠ Marin Getaldić'!Print_Area</vt:lpstr>
      <vt:lpstr>'C - OŠ Ivan Gundulić'!Print_Area</vt:lpstr>
      <vt:lpstr>'D - OŠ Lapad'!Print_Area</vt:lpstr>
      <vt:lpstr>'E - OŠ Antun Masle'!Print_Area</vt:lpstr>
      <vt:lpstr>'F - OŠ Mokošica'!Print_Area</vt:lpstr>
      <vt:lpstr>'G - OŠ Luka Paljetka'!Print_Area</vt:lpstr>
      <vt:lpstr>Rekapitulacija!Print_Area</vt:lpstr>
      <vt:lpstr>'A - OŠ Marin Držić'!Print_Titles</vt:lpstr>
      <vt:lpstr>'B - OŠ Marin Getaldić'!Print_Titles</vt:lpstr>
      <vt:lpstr>'C - OŠ Ivan Gundulić'!Print_Titles</vt:lpstr>
      <vt:lpstr>'D - OŠ Lapad'!Print_Titles</vt:lpstr>
      <vt:lpstr>'E - OŠ Antun Masle'!Print_Titles</vt:lpstr>
      <vt:lpstr>'F - OŠ Mokošica'!Print_Titles</vt:lpstr>
      <vt:lpstr>'G - OŠ Luka Paljetka'!Print_Titles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Zvono</dc:creator>
  <cp:lastModifiedBy>Andrijana Beg</cp:lastModifiedBy>
  <cp:lastPrinted>2026-06-25T08:15:24Z</cp:lastPrinted>
  <dcterms:created xsi:type="dcterms:W3CDTF">2020-07-07T09:47:18Z</dcterms:created>
  <dcterms:modified xsi:type="dcterms:W3CDTF">2026-07-03T09:46:06Z</dcterms:modified>
</cp:coreProperties>
</file>